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ermes\DOC_FOGAFIN\SCR\PLP\ARCHIVOS GESTIÓN\02. PLANEACIÓN\2. Plan Institucional\2.3 PAAC\2023\"/>
    </mc:Choice>
  </mc:AlternateContent>
  <xr:revisionPtr revIDLastSave="0" documentId="13_ncr:1_{31AA870A-CAED-4B56-AD3F-9F4D2BEB84F3}" xr6:coauthVersionLast="47" xr6:coauthVersionMax="47" xr10:uidLastSave="{00000000-0000-0000-0000-000000000000}"/>
  <bookViews>
    <workbookView xWindow="-120" yWindow="-120" windowWidth="24240" windowHeight="13140" xr2:uid="{6277B35F-8E94-4B33-B650-8D9EA4BA0113}"/>
  </bookViews>
  <sheets>
    <sheet name="PAAC" sheetId="1" r:id="rId1"/>
  </sheets>
  <definedNames>
    <definedName name="_xlnm._FilterDatabase" localSheetId="0" hidden="1">PAAC!$B$11:$J$54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 l="1"/>
  <c r="H26" i="1"/>
  <c r="H21" i="1"/>
</calcChain>
</file>

<file path=xl/sharedStrings.xml><?xml version="1.0" encoding="utf-8"?>
<sst xmlns="http://schemas.openxmlformats.org/spreadsheetml/2006/main" count="198" uniqueCount="150">
  <si>
    <t>Anotaciones Auditoría Interna</t>
  </si>
  <si>
    <t>Componente</t>
  </si>
  <si>
    <t>Subcomponente</t>
  </si>
  <si>
    <t>Actividades</t>
  </si>
  <si>
    <t>Responsable</t>
  </si>
  <si>
    <t>% Avance</t>
  </si>
  <si>
    <t>Observaciones</t>
  </si>
  <si>
    <t>Política de 
administración 
del riesgo</t>
  </si>
  <si>
    <t>Construcción del mapa de riesgos de corrupción</t>
  </si>
  <si>
    <t>Consulta 
y divulgación</t>
  </si>
  <si>
    <t>Monitoreo y revisión</t>
  </si>
  <si>
    <t>Seguimiento</t>
  </si>
  <si>
    <t>Talento Humano</t>
  </si>
  <si>
    <t>Segundo componente 
Racionalización 
de Trámites</t>
  </si>
  <si>
    <t xml:space="preserve">Quinto componente
Mecanismos para la transparencia y acceso  a la información </t>
  </si>
  <si>
    <t>PLAN ANTICORRUPCIÓN Y DE ATENCIÓN AL CIUDADANO</t>
  </si>
  <si>
    <t>Tercer componente Mecanismos para mejorar la atención al ciudadano</t>
  </si>
  <si>
    <t>Racionalización de Trámites</t>
  </si>
  <si>
    <t>Normativo y procedimental</t>
  </si>
  <si>
    <t>Relacionamiento con el ciudadano</t>
  </si>
  <si>
    <t>Cuarto componente Participación ciudadana y rendición de cuentas</t>
  </si>
  <si>
    <t>Lineamientos de transparencia activa</t>
  </si>
  <si>
    <t>Criterio diferencial de accesibilidad</t>
  </si>
  <si>
    <t>Primer componente 
Gestión del Riesgo de Corrupción</t>
  </si>
  <si>
    <t>Meta</t>
  </si>
  <si>
    <t>CRC</t>
  </si>
  <si>
    <t>Desarrollar la audiencia pública de la entidad para informar y explicar las acciones adelantadas por el Fondo en el marco de su gestión.</t>
  </si>
  <si>
    <t>DJU / CRC</t>
  </si>
  <si>
    <t>12 informes al año</t>
  </si>
  <si>
    <t>DJU</t>
  </si>
  <si>
    <t>Construcción y publicación del Mapa de Riesgos de Corrupción</t>
  </si>
  <si>
    <t>Divulgación transmitida a todos los funcionarios</t>
  </si>
  <si>
    <t>ROP</t>
  </si>
  <si>
    <t>Socialización del Mapa de Riesgos de Corrupción a todos los funcionarios</t>
  </si>
  <si>
    <t>Divulgación a todos los funcionarios</t>
  </si>
  <si>
    <t>Capacitación sobre riesgos de corrupción dirigida a todos los funcionarios</t>
  </si>
  <si>
    <t>90% de los funcionarios capacitados</t>
  </si>
  <si>
    <t>ROP / CRC</t>
  </si>
  <si>
    <t>Divulgación externa de comunicados sobre riesgos de corrupción en los canales dispuestos</t>
  </si>
  <si>
    <t>Certificaciones enviadas por los responsables de riesgos</t>
  </si>
  <si>
    <t>Mapa de riesgos construido y publicado</t>
  </si>
  <si>
    <t>Realizar monitoreo a una muestra representativa de los controles diseñados para la mitigación de los riesgos de corrupción</t>
  </si>
  <si>
    <t>Realizar seguimiento al Mapa de Riesgos de Corrupción</t>
  </si>
  <si>
    <t>3 seguimientos realizados al Mapa de Riesgos de Corrupción</t>
  </si>
  <si>
    <t>DAI</t>
  </si>
  <si>
    <t>Verificar los trámites inscritos en el SUIT para detectar necesidades de actualización en documentación, pasos o normatividad. Dicha actualización será realizada con los líderes de los trámites al interior de la entidad.</t>
  </si>
  <si>
    <t>Dos publicaciones</t>
  </si>
  <si>
    <t>Actualizar en el SUIT la información de gestión de operación de cada uno de los trámites inscritos</t>
  </si>
  <si>
    <t>4 Cuatro reportes realizados</t>
  </si>
  <si>
    <t>ROP / LÍDERES DE TRÁMITES</t>
  </si>
  <si>
    <t>Seguimiento y cierre de la Estrategia de Racionalización de Trámites</t>
  </si>
  <si>
    <t>Estrategia cerrada</t>
  </si>
  <si>
    <t>DTH</t>
  </si>
  <si>
    <t>Atención oportuna de las PQSD recibidas en Fogafín.</t>
  </si>
  <si>
    <t>Que el promedio de tiempo de respuesta esté por debajo de los términos legales</t>
  </si>
  <si>
    <t>Departamento responsable en Fogafín de acuerdo con el tema</t>
  </si>
  <si>
    <t>Mantener informada a la ciudadanía a través de informes estadísticos de PQRSD</t>
  </si>
  <si>
    <t>Sensibilización frente a las políticas de integridad y gestión de conflictos de interés</t>
  </si>
  <si>
    <t>Realizar actividades de sensibilización</t>
  </si>
  <si>
    <t>Celebración día del servidor público</t>
  </si>
  <si>
    <t>Participación en la Día de la Transparencia del Sector Hacienda</t>
  </si>
  <si>
    <t>Asistencia a las reuniones preparatorias y a la celebración del Día de la Transparencia</t>
  </si>
  <si>
    <t xml:space="preserve">Fecha  reporte </t>
  </si>
  <si>
    <t>Seguimiento -2023</t>
  </si>
  <si>
    <t>31/03/2023 30/09/2023</t>
  </si>
  <si>
    <t>Una comunicación enviada</t>
  </si>
  <si>
    <t>Construcción del mapa 2023</t>
  </si>
  <si>
    <t>Anual durante julio de 2023</t>
  </si>
  <si>
    <t>Solicitar certificación de reporte de eventos de riesgo materializados y reporte de cambios en los riesgos y/o controles respectivos</t>
  </si>
  <si>
    <t>31/01/2023
28/02/2023
31/03/2023
30/04/2023
31/05/2023
30/06/2023
31/07/2023
31/08/2023
30/09/2023
31/10/2023
30/11/2023
31/12/2023</t>
  </si>
  <si>
    <t>Solicitar revisión a los líderes de procesos sobre cambios en los riesgos y/o controles respectivos</t>
  </si>
  <si>
    <t>Monitoreos solicitados en el año</t>
  </si>
  <si>
    <t>30/04/2022 31/08/2022 31/12/2022</t>
  </si>
  <si>
    <t>Dos verificaciones</t>
  </si>
  <si>
    <t>30/06/2023
30/11/2023</t>
  </si>
  <si>
    <t>Realizar difusión externa y/o interna de la oferta institucional de trámites y los beneficios que se obtienen en los trámites incluidos en la estrategia de racionalización de trámites 2023</t>
  </si>
  <si>
    <t>31/05/2023 31/10/2023</t>
  </si>
  <si>
    <t>31/01/2023 30/04/2023 31/07/2023 31/10/2023</t>
  </si>
  <si>
    <t>30/04/2023 31/07/2023 31/10/2023 31/12/2023</t>
  </si>
  <si>
    <t>Estructura administrativa y direccionamiento estratégico</t>
  </si>
  <si>
    <t>Coordinar un espacio de capacitación sobre atención incluyente para todos los funcionarios. Esto, teniendo en cuenta que la atención y/o ayuda a las personas con discapacidad se puede dar en cualquier momento y lugar.</t>
  </si>
  <si>
    <t>Al menos el 80% de los funcionarios recibieron la capacitación.</t>
  </si>
  <si>
    <t xml:space="preserve">
Fortalecimiento
de canales de atención</t>
  </si>
  <si>
    <t>Revisar la usabilidad y funcionalidad de los canales por medio de los cuales se atienden las consultas de los usuarios y, de requerirse, realizar las mejoras para garantizar la prestación del servicio de manera adecuada.</t>
  </si>
  <si>
    <t>Implementación de las mejoras identificadas en los canales de atención al usuario.</t>
  </si>
  <si>
    <t>Diseñar una estrategia de comunicación externa para divulgar la existencia y funcionalidad del canal de denuncias habilitado por Fogafín, de manera que la ciudadanía conozca los medios idóneos para reportar algún hecho de corrupción que identifique.</t>
  </si>
  <si>
    <t>Campaña de comunicación diseñada y divulgada.</t>
  </si>
  <si>
    <t>Desarrollar una estrategia digital para socializar información clara y comprensible sobre la gestión institucional, la cual permita llegar a la ciudadanía en general.</t>
  </si>
  <si>
    <t>Estrategia digital diseñada y divulgada con información de la gestión institucional dirigida a la ciudadanía.</t>
  </si>
  <si>
    <t>A partir de la revisión del 2022 y las consultas de los ciudadanos en la vigencia anterior, actualizar las preguntas frecuentas de la página web.</t>
  </si>
  <si>
    <t>Sección de preguntas frecuentes de la página web actualizada.</t>
  </si>
  <si>
    <t>Participar en las capacitaciones organizadas por las entidades del Estado, así como las dispuestas y programadas en el plan de capacitación de Fogafín, las cuales están enfocadas en servicio al ciudadano, vocación del servicio, lenguaje claro, accesibilidad, entre otros.</t>
  </si>
  <si>
    <t>Asistir a 10 capacitaciones.</t>
  </si>
  <si>
    <t>Diseñar una estrategia de comunicación para divulgar a los funcionarios de la entidad los lineamientos de Lenguaje Claro y la importancia del uso de estos en el contenido que se desarrolla en cada área.</t>
  </si>
  <si>
    <t>Revisar el ejercicio de caracterización de grupos valor con el que cuenta la entidad y de requerirse, ajustar y actualizar el documento en la página web de la entidad.</t>
  </si>
  <si>
    <t>Documento revisado y actualizado.</t>
  </si>
  <si>
    <t>Diagnóstico de la participación ciudadana</t>
  </si>
  <si>
    <t>Estrategia de participación ciudadana</t>
  </si>
  <si>
    <t>Someter a consideración  del público los planes institucionales que se promuevan en la entidad (por ejemplo: Plan Estratégico Sectorial-PES, Plan Anticorrupción y de Atención al Ciudadano-PAAC, Plan estratégico y Presupuesto).</t>
  </si>
  <si>
    <t>Publicación para comentarios de la ciudadanía.
Publicación del plan con la compilación de los comentarios recibidos.</t>
  </si>
  <si>
    <t>CRC/PLP</t>
  </si>
  <si>
    <t>Estrategia de rendición de cuentas</t>
  </si>
  <si>
    <t>Realizar la audiencia pública de rendición de cuentas en modalidad virtual o presencial antes del 30 de junio, dando cumplimiento a lo dispuesto el Artículo 31 de la Ley 2195 de 2022 y el inciso 3 de la Directiva 8 de 2022 de la Presidencia de la República.</t>
  </si>
  <si>
    <t>Diseñar una estrategia de comunicación que fomente la gestión del conocimiento al interior de la Entidad y permita divulgar a la ciudadanía las actividades que se realizan para cumplir con nuestra misionalidad.</t>
  </si>
  <si>
    <t>Información de calidad y en lenguaje comprensible</t>
  </si>
  <si>
    <t>Elaborar y divulgar por los distintos canales de comunicación del Fondo el Informe de Gestión y Sostenibilidad 2022.</t>
  </si>
  <si>
    <t>Publicar el documento antes del 31 de marzo del 2022, dando cumplimiento a lo establecido en el Decreto 2775 de 2010, el Artículo 31 de la Ley 2195 de 2022 y el inciso 3 de la Directiva 08 de 2022 de la Presidencia de la República.
- Divulgar el documento por los canales de comunicación de la entidad.</t>
  </si>
  <si>
    <t>Desarrollar herramientas y materiales didácticos con información de la entidad dirigida a población con enfoque diferencial (por ejemplo: niños, personas con discapacidad, mujeres).</t>
  </si>
  <si>
    <t>Desarrollo de al menos 2 herramientas.</t>
  </si>
  <si>
    <t>Desarrollar una estrategia de comunicación para socializar información clara y comprensible sobre la gestión institucional, la cual permita llegar a grupos minoritarios por medio del diálogo incluyente.</t>
  </si>
  <si>
    <t>Realizar 4 actividades dirigidas a integrantes de distintos grupos minoritarios y población que se encuentre en municipios apartados en donde no hay presencia de entidades centralizadas</t>
  </si>
  <si>
    <t>Diálogo de doble vía con la ciudadanía</t>
  </si>
  <si>
    <t>Promover espacios de retroalimentación con la ciudadanía sobre la gestión de la entidad y las dudas que tengan sobre esta.</t>
  </si>
  <si>
    <t>Realización de al menos 4 espacios con la ciudadanía.</t>
  </si>
  <si>
    <t>Documentar la retroalimentación recibida en los espacios de diálogo de doble vía con la ciudadanía e implementar acciones de mejora que permitan atender las sugerencias.</t>
  </si>
  <si>
    <t>Documentación de los ejercicios de diálogo en doble vía.
- Formulación de planes de mejora.</t>
  </si>
  <si>
    <t>Cumplir los lineamientos establecidos en la Ley 1712 de 2014 y los dispuestos por el Gobierno Nacional bajo la política de Gobierno Digital.</t>
  </si>
  <si>
    <t>Realizar las publicaciones e implementar los desarrollos necesarios para cumplir con la normatividad.</t>
  </si>
  <si>
    <t>Cumplir con los lineamientos establecidos por el Gobierno Nacional en cuanto a usabilidad y accesibilidad de la página web, teniendo en cuenta la caracterización de usuarios definida.</t>
  </si>
  <si>
    <t>Cumplir con los criterios de usabilidad y accesibilidad exigidos por el gobierno, en el marco de la Resolución 1519 del 2020 expedida en cumplimiento del mandato de la Ley 1712 del 2014 sobre transparencia en el acceso a la información y todos lo dispuestos en el marco de Gobierno Digital.</t>
  </si>
  <si>
    <t>Sexto componente Iniciativas Adicionales</t>
  </si>
  <si>
    <t>Capacitación dirigida a fortalecer el sentido de pertenencia, la eficiencia y la adecuada prestación del servicio, los valores y la ética del servicio en lo público y el buen gobierno, así como actividades que resalten la labor de los servidores públicos.</t>
  </si>
  <si>
    <t>Elaboración de los instrumentos de Gestión de la Información</t>
  </si>
  <si>
    <t>Actualizar y publicar mensualmente el Registro de Activos de Información</t>
  </si>
  <si>
    <t>Realizar la publicación mensual de los instrumentos de la información pública actualizados en la web de la entidad</t>
  </si>
  <si>
    <t>DGC</t>
  </si>
  <si>
    <t xml:space="preserve">Ejecución  y evaluación de estrategia de participación y rendición de cuentas
</t>
  </si>
  <si>
    <t>Responder las solicitudes de acceso a la información en los términos establecidos en la Ley</t>
  </si>
  <si>
    <t>Monitoreo del Acceso a la Información Pública</t>
  </si>
  <si>
    <t>Generar dentro del informe periódico de PQRSD un cuadro que indique el monitoreo del acceso a la información pública.</t>
  </si>
  <si>
    <t>Publicar para la consideración del público los proyectos de regulación de competencia del Fondo,  durante al menos cinco (5) días hábiles, con el fin que los ciudadanos y grupos de interés participen en el proceso de producción normativa.</t>
  </si>
  <si>
    <t>Publicar, para comentarios de la ciudadanía.
 Publicar  la normatividad con la compilación de los comentarios recibidos.</t>
  </si>
  <si>
    <t>Fecha seguimiento: 30/04/2023</t>
  </si>
  <si>
    <t>Mensualmente el Fondo pone a disposición de la ciudadanía el informe estadístico de PQSDA, en el cual se indican los tipos de consulta, promedio días de respuesta, canales de comunicación de recibo de las peticiones, temas de mayor consulta, entre otros.
En el siguiente link,  se pueden encontrar los informes públicados en nuestra página web: https://www.fogafin.gov.co/que-es-fogafin/informes</t>
  </si>
  <si>
    <t>El Fondo ha publicado, para comentarios del público, los proyectos normativos por lo menos durante cinco días hábiles. La evidencia del cumplimiento de la presente actividad, se encuentra en el siguiente link: https://www.fogafin.gov.co/que-es-fogafin/normatividad-y-asuntos-juridicos</t>
  </si>
  <si>
    <t>El Fondo ha atendido de manera oportuna las solicitudes  recibidas, lo cual se puede evidenciar en el siguiente Link:
https://www.fogafin.gov.co/que-es-fogafin/informes</t>
  </si>
  <si>
    <t>Mensualmente el Fondo genera dentro del informe periódico de PQSDA, un cuadro que indica el monitoreo de acceso a la información, el cual contiene el número de PQSDA recibidas por todos los canales de atención al ciudadano, número de solicitudes trasladadas por no ser competentes, tiempo promedio de respuesta, entre otros. Los  informes se pueden encontrar en el siguiente link:
https://www.fogafin.gov.co/que-es-fogafin/informes</t>
  </si>
  <si>
    <r>
      <t xml:space="preserve">El mapa de riesgos de corrupción se encuentra publicado en la Intranet:
</t>
    </r>
    <r>
      <rPr>
        <sz val="12"/>
        <color theme="8" tint="-0.249977111117893"/>
        <rFont val="Arial"/>
        <family val="2"/>
      </rPr>
      <t xml:space="preserve">http://intranet/bancodocumentos/SitePages/MapadeRiesgos.aspx?RootFolder=%2Fbancodocumentos%2FMapaRiesgos%2FMapa%20de%20riesgos%20de%20corrupci%C3%B3n%2F2023&amp;FolderCTID=0x01200013833ECA08D5104D9CD96A744FC46411&amp;View=%7B0433041C%2DB6FF%2D480C%2D952B%2D336C686850C7%7D
</t>
    </r>
    <r>
      <rPr>
        <sz val="12"/>
        <rFont val="Arial"/>
        <family val="2"/>
      </rPr>
      <t xml:space="preserve">
y en la página web relacionado en el PAAC.
</t>
    </r>
    <r>
      <rPr>
        <sz val="12"/>
        <color theme="8" tint="-0.249977111117893"/>
        <rFont val="Arial"/>
        <family val="2"/>
      </rPr>
      <t>https://www.fogafin.gov.co/que-es-fogafin/planes-politicas-y-protocolos#PAAC</t>
    </r>
  </si>
  <si>
    <t>En el boletín del SGI #10 se divulgaron los riesgos de corrupción</t>
  </si>
  <si>
    <t>Se envío certificación mensual de eventos de riesgos e incidentes operativos de enero, febrero y  marzo de 2023. Con relación al mes de abril está dentro de los tiempos de notificación (Estado en proceso).
Evidencia: Certificación de reportes de eventos</t>
  </si>
  <si>
    <t>Se actualizó en el SUIT la información de gestión de datos de operación para cada uno de los trámites inscritos.
Evidencia: 2023-05-04_Gestion_datos_operacion_I trimestre_2023</t>
  </si>
  <si>
    <t>Se realizó seguimiento a las estrategia de racionalización de trámites con corte 30/04/2023.
Evidencia: Seguimiento_estrategia_racionalizacion_consolidado_Abril 2023</t>
  </si>
  <si>
    <t xml:space="preserve">En el boletín del SGI #10 se divulgaron los riesgos de corrupción.
http://intranet/bancodocumentos/Boletines/Bolet%C3%ADn%20SGI%2010.pdf
</t>
  </si>
  <si>
    <t>Se han publicado los registros de activos de información mensualmente hasta abril de 2023</t>
  </si>
  <si>
    <t>A la fecha hemos asistido a todas las reuniones citadas: 
	09 de febrero de 2023 – Primera sesión - Capacitación: “DE LAS GARANTÍAS INTEGRALES EN EL PROCESO DISCIPLINARIO” a cargo del Dr., Juan Sebastián Calderón Rodríguez. 
	 29 de marzo de 2023 – Segunda sesión - Capacitación: “GEOLOCALIZACIÓN COMO EVIDENCIA DIGITAL EN EL PROCESO DISCIPLINARIO” a cargo del Dr., Andrés Guzmán Caballero.
	11 de mayo de 2023 – Tercera sesión - Socialización del Plan Estratégico Sectorial 2023-2026</t>
  </si>
  <si>
    <t xml:space="preserve">Teniendo en cuenta los componentes de la caracterización, se realizó validación de la información con las áreas competentes, y se realizaron los respectivos ajustes </t>
  </si>
  <si>
    <t xml:space="preserve">Se realizó el documento y fue divulgado en los distintos canales de comunicación  interna y externa de la entidad </t>
  </si>
  <si>
    <t>A partir de la revisión del 2022 y las consultas de los ciudadanos en la vigencia anterior, se actualizaron  las preguntas frecuentes de la página web.</t>
  </si>
  <si>
    <t>De acuerdo con lo establecido en el Artículo 2.1.4.6.  del Decreto 124 de 2016, realizamos seguimiento a los componentes establecidos en el Plan Anticorrupción y de Atención al Ciudadano, determinando según las pruebas selectivas de auditoría, que existe razonabilidad entre las actividades y las acciones desarrolladas por Fogafín.</t>
  </si>
  <si>
    <t>Con corte al 30/04/2023 se efectuó seguimiento al Mapa de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</si>
</sst>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2"/>
      <color theme="0"/>
      <name val="Arial"/>
      <family val="2"/>
    </font>
    <font>
      <b/>
      <sz val="16"/>
      <color theme="1"/>
      <name val="Calibri"/>
      <family val="2"/>
      <scheme val="minor"/>
    </font>
    <font>
      <b/>
      <sz val="11"/>
      <color theme="1"/>
      <name val="Calibri"/>
      <family val="2"/>
      <scheme val="minor"/>
    </font>
    <font>
      <sz val="12"/>
      <color theme="1"/>
      <name val="Arial"/>
      <family val="2"/>
    </font>
    <font>
      <b/>
      <sz val="12"/>
      <color theme="1"/>
      <name val="Arial"/>
      <family val="2"/>
    </font>
    <font>
      <sz val="12"/>
      <color rgb="FF000000"/>
      <name val="Arial"/>
      <family val="2"/>
    </font>
    <font>
      <b/>
      <sz val="12"/>
      <color rgb="FF000000"/>
      <name val="Arial"/>
      <family val="2"/>
    </font>
    <font>
      <sz val="12"/>
      <name val="Arial"/>
      <family val="2"/>
    </font>
    <font>
      <sz val="11"/>
      <name val="Arial"/>
      <family val="2"/>
    </font>
    <font>
      <sz val="12"/>
      <color theme="8" tint="-0.249977111117893"/>
      <name val="Arial"/>
      <family val="2"/>
    </font>
  </fonts>
  <fills count="4">
    <fill>
      <patternFill patternType="none"/>
    </fill>
    <fill>
      <patternFill patternType="gray125"/>
    </fill>
    <fill>
      <patternFill patternType="solid">
        <fgColor rgb="FF00447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0" fillId="0" borderId="0" xfId="0" applyAlignment="1">
      <alignment horizontal="center" vertical="center"/>
    </xf>
    <xf numFmtId="9" fontId="2" fillId="0" borderId="0" xfId="1" applyFont="1" applyAlignment="1">
      <alignment horizontal="center" vertical="center" wrapText="1"/>
    </xf>
    <xf numFmtId="1" fontId="2" fillId="0" borderId="0" xfId="1" applyNumberFormat="1" applyFont="1" applyAlignment="1">
      <alignment horizontal="center" vertical="center" wrapText="1"/>
    </xf>
    <xf numFmtId="0" fontId="0" fillId="0" borderId="0" xfId="0" applyAlignment="1">
      <alignment horizontal="left" vertical="center"/>
    </xf>
    <xf numFmtId="0" fontId="5" fillId="0" borderId="0" xfId="0" applyFont="1"/>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0" borderId="0" xfId="0" applyFont="1" applyAlignment="1">
      <alignment horizontal="center" vertical="center"/>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0" borderId="0" xfId="0" applyFont="1" applyAlignment="1">
      <alignment horizontal="center" vertical="center"/>
    </xf>
    <xf numFmtId="0" fontId="10" fillId="0" borderId="1" xfId="0" applyFont="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2" fillId="3" borderId="1" xfId="0" applyFont="1" applyFill="1" applyBorder="1" applyAlignment="1">
      <alignment horizontal="left" vertical="center" wrapText="1"/>
    </xf>
    <xf numFmtId="0" fontId="0" fillId="3" borderId="0" xfId="0" applyFill="1" applyAlignment="1">
      <alignment vertical="top" wrapText="1"/>
    </xf>
    <xf numFmtId="0" fontId="11"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8" fillId="3" borderId="8" xfId="0" applyFont="1" applyFill="1" applyBorder="1" applyAlignment="1">
      <alignment horizontal="left" vertical="center" wrapText="1"/>
    </xf>
    <xf numFmtId="14" fontId="10"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10" fillId="0" borderId="2" xfId="0" applyFont="1" applyBorder="1" applyAlignment="1">
      <alignment horizontal="center" vertical="center" wrapText="1"/>
    </xf>
    <xf numFmtId="14" fontId="6" fillId="0" borderId="2" xfId="0" applyNumberFormat="1" applyFont="1" applyBorder="1" applyAlignment="1">
      <alignment horizontal="center" vertical="center"/>
    </xf>
    <xf numFmtId="9" fontId="10" fillId="0" borderId="2"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14" fontId="6" fillId="0" borderId="8"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0" fontId="8"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9" fontId="8" fillId="0" borderId="1" xfId="1" applyFont="1" applyFill="1" applyBorder="1" applyAlignment="1">
      <alignment horizontal="center" vertical="center" wrapText="1"/>
    </xf>
    <xf numFmtId="9" fontId="8" fillId="0" borderId="8" xfId="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14" fontId="6" fillId="0" borderId="13" xfId="0" applyNumberFormat="1" applyFont="1" applyBorder="1" applyAlignment="1">
      <alignment horizontal="center" vertical="center"/>
    </xf>
    <xf numFmtId="9" fontId="8" fillId="0" borderId="1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14" fontId="6" fillId="0" borderId="8"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14" fontId="6" fillId="0" borderId="21" xfId="0" applyNumberFormat="1" applyFont="1" applyBorder="1" applyAlignment="1">
      <alignment horizontal="center" vertical="center"/>
    </xf>
    <xf numFmtId="0" fontId="8" fillId="0" borderId="2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2" xfId="0" applyFont="1" applyBorder="1" applyAlignment="1">
      <alignment horizontal="center" vertical="center" wrapText="1"/>
    </xf>
    <xf numFmtId="9" fontId="8" fillId="0" borderId="12"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quotePrefix="1" applyFont="1" applyBorder="1" applyAlignment="1">
      <alignment horizontal="center" vertical="center" wrapText="1"/>
    </xf>
    <xf numFmtId="0" fontId="6" fillId="0" borderId="11" xfId="0" applyFont="1" applyBorder="1" applyAlignment="1">
      <alignment horizontal="center" vertical="center"/>
    </xf>
    <xf numFmtId="14" fontId="6" fillId="0" borderId="11" xfId="0" applyNumberFormat="1" applyFont="1" applyBorder="1" applyAlignment="1">
      <alignment horizontal="center" vertical="center"/>
    </xf>
    <xf numFmtId="0" fontId="6" fillId="0" borderId="8" xfId="0" quotePrefix="1" applyFont="1" applyBorder="1" applyAlignment="1">
      <alignment horizontal="center" vertical="center" wrapText="1"/>
    </xf>
    <xf numFmtId="9" fontId="8" fillId="0" borderId="2" xfId="0" applyNumberFormat="1" applyFont="1" applyBorder="1" applyAlignment="1">
      <alignment horizontal="center" vertical="center" wrapText="1"/>
    </xf>
    <xf numFmtId="9" fontId="0" fillId="0" borderId="0" xfId="0" applyNumberFormat="1" applyAlignment="1">
      <alignment horizontal="center" vertical="center"/>
    </xf>
    <xf numFmtId="9" fontId="6" fillId="0" borderId="0" xfId="0" applyNumberFormat="1" applyFont="1" applyAlignment="1">
      <alignment horizontal="center" vertical="center"/>
    </xf>
    <xf numFmtId="10" fontId="0" fillId="0" borderId="0" xfId="0" applyNumberFormat="1" applyAlignment="1">
      <alignment horizontal="center" vertical="center"/>
    </xf>
    <xf numFmtId="164" fontId="0" fillId="0" borderId="0" xfId="0" applyNumberFormat="1"/>
    <xf numFmtId="10" fontId="7" fillId="0" borderId="0" xfId="0" applyNumberFormat="1" applyFont="1" applyAlignment="1">
      <alignment horizontal="center" vertical="center"/>
    </xf>
    <xf numFmtId="9" fontId="5" fillId="0" borderId="0" xfId="0" applyNumberFormat="1" applyFont="1"/>
    <xf numFmtId="9" fontId="5" fillId="0" borderId="0" xfId="1" applyFont="1"/>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7"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2"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47626</xdr:colOff>
      <xdr:row>0</xdr:row>
      <xdr:rowOff>152401</xdr:rowOff>
    </xdr:from>
    <xdr:to>
      <xdr:col>10</xdr:col>
      <xdr:colOff>19051</xdr:colOff>
      <xdr:row>6</xdr:row>
      <xdr:rowOff>9525</xdr:rowOff>
    </xdr:to>
    <xdr:sp macro="" textlink="">
      <xdr:nvSpPr>
        <xdr:cNvPr id="2" name="Rectángulo redondeado 4">
          <a:extLst>
            <a:ext uri="{FF2B5EF4-FFF2-40B4-BE49-F238E27FC236}">
              <a16:creationId xmlns:a16="http://schemas.microsoft.com/office/drawing/2014/main" id="{57C3E93C-1DC3-4120-B5CC-7932F71AE612}"/>
            </a:ext>
          </a:extLst>
        </xdr:cNvPr>
        <xdr:cNvSpPr/>
      </xdr:nvSpPr>
      <xdr:spPr>
        <a:xfrm>
          <a:off x="809626" y="152401"/>
          <a:ext cx="12687300" cy="100012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1046325</xdr:colOff>
      <xdr:row>2</xdr:row>
      <xdr:rowOff>49413</xdr:rowOff>
    </xdr:from>
    <xdr:to>
      <xdr:col>3</xdr:col>
      <xdr:colOff>1743560</xdr:colOff>
      <xdr:row>4</xdr:row>
      <xdr:rowOff>192244</xdr:rowOff>
    </xdr:to>
    <xdr:pic>
      <xdr:nvPicPr>
        <xdr:cNvPr id="3" name="Imagen 2">
          <a:extLst>
            <a:ext uri="{FF2B5EF4-FFF2-40B4-BE49-F238E27FC236}">
              <a16:creationId xmlns:a16="http://schemas.microsoft.com/office/drawing/2014/main" id="{6F00937A-366E-4911-B282-E5510C9EB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7596" y="436871"/>
          <a:ext cx="2779820" cy="530288"/>
        </a:xfrm>
        <a:prstGeom prst="rect">
          <a:avLst/>
        </a:prstGeom>
      </xdr:spPr>
    </xdr:pic>
    <xdr:clientData/>
  </xdr:twoCellAnchor>
  <xdr:twoCellAnchor editAs="oneCell">
    <xdr:from>
      <xdr:col>7</xdr:col>
      <xdr:colOff>635000</xdr:colOff>
      <xdr:row>2</xdr:row>
      <xdr:rowOff>15604</xdr:rowOff>
    </xdr:from>
    <xdr:to>
      <xdr:col>8</xdr:col>
      <xdr:colOff>3461814</xdr:colOff>
      <xdr:row>5</xdr:row>
      <xdr:rowOff>43295</xdr:rowOff>
    </xdr:to>
    <xdr:pic>
      <xdr:nvPicPr>
        <xdr:cNvPr id="5" name="Imagen 4">
          <a:extLst>
            <a:ext uri="{FF2B5EF4-FFF2-40B4-BE49-F238E27FC236}">
              <a16:creationId xmlns:a16="http://schemas.microsoft.com/office/drawing/2014/main" id="{824BFE6A-A37B-88D7-44FF-F4001B38EB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15227" y="390831"/>
          <a:ext cx="3761996" cy="590532"/>
        </a:xfrm>
        <a:prstGeom prst="rect">
          <a:avLst/>
        </a:prstGeom>
        <a:noFill/>
        <a:ln>
          <a:noFill/>
        </a:ln>
      </xdr:spPr>
    </xdr:pic>
    <xdr:clientData/>
  </xdr:twoCellAnchor>
  <xdr:twoCellAnchor editAs="oneCell">
    <xdr:from>
      <xdr:col>1</xdr:col>
      <xdr:colOff>818228</xdr:colOff>
      <xdr:row>1</xdr:row>
      <xdr:rowOff>111125</xdr:rowOff>
    </xdr:from>
    <xdr:to>
      <xdr:col>1</xdr:col>
      <xdr:colOff>1547148</xdr:colOff>
      <xdr:row>5</xdr:row>
      <xdr:rowOff>53975</xdr:rowOff>
    </xdr:to>
    <xdr:pic>
      <xdr:nvPicPr>
        <xdr:cNvPr id="29" name="Imagen 28">
          <a:extLst>
            <a:ext uri="{FF2B5EF4-FFF2-40B4-BE49-F238E27FC236}">
              <a16:creationId xmlns:a16="http://schemas.microsoft.com/office/drawing/2014/main" id="{D96C3395-08B6-8B43-C2A5-537E3D616A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9353" y="301625"/>
          <a:ext cx="72892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089A-52A5-4E95-931D-DE0B499301CB}">
  <dimension ref="B2:M58"/>
  <sheetViews>
    <sheetView showGridLines="0" tabSelected="1" zoomScale="60" zoomScaleNormal="60" workbookViewId="0">
      <pane xSplit="3" ySplit="11" topLeftCell="D38" activePane="bottomRight" state="frozen"/>
      <selection pane="topRight" activeCell="D1" sqref="D1"/>
      <selection pane="bottomLeft" activeCell="A12" sqref="A12"/>
      <selection pane="bottomRight" activeCell="D40" sqref="D40"/>
    </sheetView>
  </sheetViews>
  <sheetFormatPr baseColWidth="10" defaultRowHeight="15" x14ac:dyDescent="0.25"/>
  <cols>
    <col min="1" max="1" width="1.7109375" customWidth="1"/>
    <col min="2" max="2" width="26.28515625" customWidth="1"/>
    <col min="3" max="3" width="32.85546875" style="1" customWidth="1"/>
    <col min="4" max="4" width="64.28515625" bestFit="1" customWidth="1"/>
    <col min="5" max="5" width="52.42578125" customWidth="1"/>
    <col min="6" max="6" width="25.5703125" style="1" customWidth="1"/>
    <col min="7" max="7" width="15.85546875" customWidth="1"/>
    <col min="8" max="8" width="14.140625" style="1" customWidth="1"/>
    <col min="9" max="9" width="82.5703125" style="4" customWidth="1"/>
    <col min="10" max="10" width="33.140625" style="5" customWidth="1"/>
    <col min="11" max="11" width="13" customWidth="1"/>
  </cols>
  <sheetData>
    <row r="2" spans="2:13" x14ac:dyDescent="0.25">
      <c r="B2" s="101" t="s">
        <v>15</v>
      </c>
      <c r="C2" s="101"/>
      <c r="D2" s="101"/>
      <c r="E2" s="101"/>
      <c r="F2" s="101"/>
      <c r="G2" s="101"/>
      <c r="H2" s="101"/>
      <c r="I2" s="101"/>
      <c r="J2" s="101"/>
    </row>
    <row r="3" spans="2:13" x14ac:dyDescent="0.25">
      <c r="B3" s="101"/>
      <c r="C3" s="101"/>
      <c r="D3" s="101"/>
      <c r="E3" s="101"/>
      <c r="F3" s="101"/>
      <c r="G3" s="101"/>
      <c r="H3" s="101"/>
      <c r="I3" s="101"/>
      <c r="J3" s="101"/>
    </row>
    <row r="4" spans="2:13" x14ac:dyDescent="0.25">
      <c r="B4" s="101"/>
      <c r="C4" s="101"/>
      <c r="D4" s="101"/>
      <c r="E4" s="101"/>
      <c r="F4" s="101"/>
      <c r="G4" s="101"/>
      <c r="H4" s="101"/>
      <c r="I4" s="101"/>
      <c r="J4" s="101"/>
    </row>
    <row r="5" spans="2:13" x14ac:dyDescent="0.25">
      <c r="B5" s="101"/>
      <c r="C5" s="101"/>
      <c r="D5" s="101"/>
      <c r="E5" s="101"/>
      <c r="F5" s="101"/>
      <c r="G5" s="101"/>
      <c r="H5" s="101"/>
      <c r="I5" s="101"/>
      <c r="J5" s="101"/>
    </row>
    <row r="6" spans="2:13" x14ac:dyDescent="0.25">
      <c r="B6" s="101"/>
      <c r="C6" s="101"/>
      <c r="D6" s="101"/>
      <c r="E6" s="101"/>
      <c r="F6" s="101"/>
      <c r="G6" s="101"/>
      <c r="H6" s="101"/>
      <c r="I6" s="101"/>
      <c r="J6" s="101"/>
    </row>
    <row r="8" spans="2:13" ht="15.75" thickBot="1" x14ac:dyDescent="0.3"/>
    <row r="9" spans="2:13" s="13" customFormat="1" ht="15" customHeight="1" x14ac:dyDescent="0.25">
      <c r="B9" s="92" t="s">
        <v>63</v>
      </c>
      <c r="C9" s="107"/>
      <c r="D9" s="107"/>
      <c r="E9" s="107"/>
      <c r="F9" s="107"/>
      <c r="G9" s="107"/>
      <c r="H9" s="107"/>
      <c r="I9" s="107"/>
      <c r="J9" s="108"/>
    </row>
    <row r="10" spans="2:13" s="13" customFormat="1" ht="15" customHeight="1" x14ac:dyDescent="0.25">
      <c r="B10" s="93" t="s">
        <v>132</v>
      </c>
      <c r="C10" s="109"/>
      <c r="D10" s="109"/>
      <c r="E10" s="109"/>
      <c r="F10" s="109"/>
      <c r="G10" s="109"/>
      <c r="H10" s="109"/>
      <c r="I10" s="109"/>
      <c r="J10" s="102" t="s">
        <v>0</v>
      </c>
    </row>
    <row r="11" spans="2:13" s="13" customFormat="1" ht="32.25" thickBot="1" x14ac:dyDescent="0.3">
      <c r="B11" s="15" t="s">
        <v>1</v>
      </c>
      <c r="C11" s="16" t="s">
        <v>2</v>
      </c>
      <c r="D11" s="16" t="s">
        <v>3</v>
      </c>
      <c r="E11" s="16" t="s">
        <v>24</v>
      </c>
      <c r="F11" s="17" t="s">
        <v>4</v>
      </c>
      <c r="G11" s="17" t="s">
        <v>62</v>
      </c>
      <c r="H11" s="17" t="s">
        <v>5</v>
      </c>
      <c r="I11" s="17" t="s">
        <v>6</v>
      </c>
      <c r="J11" s="103"/>
    </row>
    <row r="12" spans="2:13" s="13" customFormat="1" ht="243" customHeight="1" x14ac:dyDescent="0.25">
      <c r="B12" s="92" t="s">
        <v>23</v>
      </c>
      <c r="C12" s="98" t="s">
        <v>7</v>
      </c>
      <c r="D12" s="34" t="s">
        <v>30</v>
      </c>
      <c r="E12" s="35" t="s">
        <v>31</v>
      </c>
      <c r="F12" s="36" t="s">
        <v>32</v>
      </c>
      <c r="G12" s="37">
        <v>44957</v>
      </c>
      <c r="H12" s="38">
        <v>1</v>
      </c>
      <c r="I12" s="30" t="s">
        <v>137</v>
      </c>
      <c r="J12" s="85" t="s">
        <v>148</v>
      </c>
      <c r="K12" s="76"/>
      <c r="M12" s="13">
        <v>1</v>
      </c>
    </row>
    <row r="13" spans="2:13" s="13" customFormat="1" ht="42.75" customHeight="1" x14ac:dyDescent="0.25">
      <c r="B13" s="93"/>
      <c r="C13" s="88"/>
      <c r="D13" s="39" t="s">
        <v>33</v>
      </c>
      <c r="E13" s="39" t="s">
        <v>34</v>
      </c>
      <c r="F13" s="14" t="s">
        <v>37</v>
      </c>
      <c r="G13" s="40" t="s">
        <v>64</v>
      </c>
      <c r="H13" s="41">
        <v>0.5</v>
      </c>
      <c r="I13" s="31" t="s">
        <v>138</v>
      </c>
      <c r="J13" s="86"/>
      <c r="K13" s="76"/>
      <c r="M13" s="13">
        <v>2</v>
      </c>
    </row>
    <row r="14" spans="2:13" s="13" customFormat="1" ht="63" customHeight="1" x14ac:dyDescent="0.25">
      <c r="B14" s="93"/>
      <c r="C14" s="88"/>
      <c r="D14" s="39" t="s">
        <v>35</v>
      </c>
      <c r="E14" s="39" t="s">
        <v>36</v>
      </c>
      <c r="F14" s="14" t="s">
        <v>32</v>
      </c>
      <c r="G14" s="42">
        <v>45199</v>
      </c>
      <c r="H14" s="14"/>
      <c r="I14" s="14"/>
      <c r="J14" s="86"/>
      <c r="M14" s="13">
        <v>3</v>
      </c>
    </row>
    <row r="15" spans="2:13" s="13" customFormat="1" ht="41.25" customHeight="1" thickBot="1" x14ac:dyDescent="0.3">
      <c r="B15" s="93"/>
      <c r="C15" s="88"/>
      <c r="D15" s="39" t="s">
        <v>38</v>
      </c>
      <c r="E15" s="39" t="s">
        <v>65</v>
      </c>
      <c r="F15" s="14" t="s">
        <v>37</v>
      </c>
      <c r="G15" s="40">
        <v>45077</v>
      </c>
      <c r="H15" s="14"/>
      <c r="I15" s="14"/>
      <c r="J15" s="86"/>
      <c r="M15" s="13">
        <v>4</v>
      </c>
    </row>
    <row r="16" spans="2:13" s="13" customFormat="1" ht="180" customHeight="1" x14ac:dyDescent="0.25">
      <c r="B16" s="93"/>
      <c r="C16" s="7" t="s">
        <v>8</v>
      </c>
      <c r="D16" s="43" t="s">
        <v>66</v>
      </c>
      <c r="E16" s="43" t="s">
        <v>40</v>
      </c>
      <c r="F16" s="43" t="s">
        <v>32</v>
      </c>
      <c r="G16" s="42">
        <v>44957</v>
      </c>
      <c r="H16" s="44">
        <v>1</v>
      </c>
      <c r="I16" s="30" t="s">
        <v>137</v>
      </c>
      <c r="J16" s="86"/>
      <c r="K16" s="9"/>
      <c r="M16" s="13">
        <v>5</v>
      </c>
    </row>
    <row r="17" spans="2:13" s="13" customFormat="1" ht="78" customHeight="1" x14ac:dyDescent="0.25">
      <c r="B17" s="93"/>
      <c r="C17" s="88" t="s">
        <v>9</v>
      </c>
      <c r="D17" s="43" t="s">
        <v>33</v>
      </c>
      <c r="E17" s="43" t="s">
        <v>34</v>
      </c>
      <c r="F17" s="43" t="s">
        <v>32</v>
      </c>
      <c r="G17" s="40" t="s">
        <v>64</v>
      </c>
      <c r="H17" s="44">
        <v>0.5</v>
      </c>
      <c r="I17" s="31" t="s">
        <v>142</v>
      </c>
      <c r="J17" s="86"/>
      <c r="K17" s="9"/>
      <c r="M17" s="13">
        <v>6</v>
      </c>
    </row>
    <row r="18" spans="2:13" s="13" customFormat="1" ht="53.25" customHeight="1" x14ac:dyDescent="0.25">
      <c r="B18" s="93"/>
      <c r="C18" s="88"/>
      <c r="D18" s="43" t="s">
        <v>35</v>
      </c>
      <c r="E18" s="43" t="s">
        <v>36</v>
      </c>
      <c r="F18" s="43" t="s">
        <v>32</v>
      </c>
      <c r="G18" s="42">
        <v>45199</v>
      </c>
      <c r="H18" s="43"/>
      <c r="I18" s="11"/>
      <c r="J18" s="86"/>
      <c r="K18" s="9"/>
      <c r="M18" s="13">
        <v>7</v>
      </c>
    </row>
    <row r="19" spans="2:13" s="13" customFormat="1" ht="38.25" customHeight="1" x14ac:dyDescent="0.25">
      <c r="B19" s="93"/>
      <c r="C19" s="88"/>
      <c r="D19" s="43" t="s">
        <v>38</v>
      </c>
      <c r="E19" s="43" t="s">
        <v>65</v>
      </c>
      <c r="F19" s="43" t="s">
        <v>37</v>
      </c>
      <c r="G19" s="40">
        <v>45077</v>
      </c>
      <c r="H19" s="43"/>
      <c r="I19" s="11"/>
      <c r="J19" s="86"/>
      <c r="K19" s="9"/>
      <c r="M19" s="13">
        <v>8</v>
      </c>
    </row>
    <row r="20" spans="2:13" s="13" customFormat="1" ht="55.5" customHeight="1" x14ac:dyDescent="0.25">
      <c r="B20" s="93"/>
      <c r="C20" s="111" t="s">
        <v>10</v>
      </c>
      <c r="D20" s="43" t="s">
        <v>41</v>
      </c>
      <c r="E20" s="43" t="s">
        <v>67</v>
      </c>
      <c r="F20" s="43" t="s">
        <v>32</v>
      </c>
      <c r="G20" s="40">
        <v>45138</v>
      </c>
      <c r="H20" s="43"/>
      <c r="I20" s="11"/>
      <c r="J20" s="86"/>
      <c r="K20" s="9"/>
      <c r="M20" s="13">
        <v>9</v>
      </c>
    </row>
    <row r="21" spans="2:13" s="13" customFormat="1" ht="195" customHeight="1" x14ac:dyDescent="0.25">
      <c r="B21" s="93"/>
      <c r="C21" s="112"/>
      <c r="D21" s="43" t="s">
        <v>68</v>
      </c>
      <c r="E21" s="43" t="s">
        <v>39</v>
      </c>
      <c r="F21" s="43" t="s">
        <v>32</v>
      </c>
      <c r="G21" s="40" t="s">
        <v>69</v>
      </c>
      <c r="H21" s="44">
        <f>3/12</f>
        <v>0.25</v>
      </c>
      <c r="I21" s="32" t="s">
        <v>139</v>
      </c>
      <c r="J21" s="86"/>
      <c r="K21" s="9"/>
      <c r="M21" s="13">
        <v>10</v>
      </c>
    </row>
    <row r="22" spans="2:13" s="13" customFormat="1" ht="117.75" customHeight="1" x14ac:dyDescent="0.25">
      <c r="B22" s="117"/>
      <c r="C22" s="113"/>
      <c r="D22" s="45" t="s">
        <v>70</v>
      </c>
      <c r="E22" s="45" t="s">
        <v>71</v>
      </c>
      <c r="F22" s="45" t="s">
        <v>32</v>
      </c>
      <c r="G22" s="40">
        <v>45260</v>
      </c>
      <c r="H22" s="45"/>
      <c r="I22" s="19"/>
      <c r="J22" s="86"/>
      <c r="K22" s="9"/>
      <c r="M22" s="13">
        <v>11</v>
      </c>
    </row>
    <row r="23" spans="2:13" s="13" customFormat="1" ht="57.75" customHeight="1" thickBot="1" x14ac:dyDescent="0.3">
      <c r="B23" s="94"/>
      <c r="C23" s="8" t="s">
        <v>11</v>
      </c>
      <c r="D23" s="46" t="s">
        <v>42</v>
      </c>
      <c r="E23" s="46" t="s">
        <v>43</v>
      </c>
      <c r="F23" s="46" t="s">
        <v>44</v>
      </c>
      <c r="G23" s="47" t="s">
        <v>72</v>
      </c>
      <c r="H23" s="48">
        <v>0.33</v>
      </c>
      <c r="I23" s="46" t="s">
        <v>149</v>
      </c>
      <c r="J23" s="87"/>
      <c r="K23" s="79"/>
      <c r="M23" s="13">
        <v>12</v>
      </c>
    </row>
    <row r="24" spans="2:13" s="13" customFormat="1" ht="77.25" customHeight="1" x14ac:dyDescent="0.25">
      <c r="B24" s="92" t="s">
        <v>13</v>
      </c>
      <c r="C24" s="89" t="s">
        <v>17</v>
      </c>
      <c r="D24" s="49" t="s">
        <v>45</v>
      </c>
      <c r="E24" s="49" t="s">
        <v>73</v>
      </c>
      <c r="F24" s="49" t="s">
        <v>49</v>
      </c>
      <c r="G24" s="50" t="s">
        <v>74</v>
      </c>
      <c r="H24" s="49"/>
      <c r="I24" s="10"/>
      <c r="J24" s="82" t="s">
        <v>148</v>
      </c>
      <c r="K24" s="9"/>
      <c r="M24" s="13">
        <v>13</v>
      </c>
    </row>
    <row r="25" spans="2:13" s="13" customFormat="1" ht="72.75" customHeight="1" x14ac:dyDescent="0.25">
      <c r="B25" s="93"/>
      <c r="C25" s="90"/>
      <c r="D25" s="43" t="s">
        <v>75</v>
      </c>
      <c r="E25" s="43" t="s">
        <v>46</v>
      </c>
      <c r="F25" s="43" t="s">
        <v>37</v>
      </c>
      <c r="G25" s="40" t="s">
        <v>76</v>
      </c>
      <c r="H25" s="43"/>
      <c r="I25" s="11"/>
      <c r="J25" s="83"/>
      <c r="K25" s="9"/>
      <c r="M25" s="13">
        <v>14</v>
      </c>
    </row>
    <row r="26" spans="2:13" s="13" customFormat="1" ht="62.25" customHeight="1" x14ac:dyDescent="0.25">
      <c r="B26" s="93"/>
      <c r="C26" s="90"/>
      <c r="D26" s="43" t="s">
        <v>47</v>
      </c>
      <c r="E26" s="43" t="s">
        <v>48</v>
      </c>
      <c r="F26" s="43" t="s">
        <v>49</v>
      </c>
      <c r="G26" s="40" t="s">
        <v>77</v>
      </c>
      <c r="H26" s="51">
        <f>1/4</f>
        <v>0.25</v>
      </c>
      <c r="I26" s="32" t="s">
        <v>140</v>
      </c>
      <c r="J26" s="83"/>
      <c r="K26" s="9"/>
      <c r="M26" s="13">
        <v>15</v>
      </c>
    </row>
    <row r="27" spans="2:13" s="13" customFormat="1" ht="66.75" customHeight="1" thickBot="1" x14ac:dyDescent="0.3">
      <c r="B27" s="94"/>
      <c r="C27" s="91"/>
      <c r="D27" s="46" t="s">
        <v>50</v>
      </c>
      <c r="E27" s="46" t="s">
        <v>51</v>
      </c>
      <c r="F27" s="46" t="s">
        <v>49</v>
      </c>
      <c r="G27" s="47" t="s">
        <v>78</v>
      </c>
      <c r="H27" s="52">
        <f>1/4</f>
        <v>0.25</v>
      </c>
      <c r="I27" s="33" t="s">
        <v>141</v>
      </c>
      <c r="J27" s="84"/>
      <c r="K27" s="79"/>
      <c r="M27" s="13">
        <v>16</v>
      </c>
    </row>
    <row r="28" spans="2:13" s="13" customFormat="1" ht="71.25" customHeight="1" x14ac:dyDescent="0.25">
      <c r="B28" s="92" t="s">
        <v>16</v>
      </c>
      <c r="C28" s="6" t="s">
        <v>79</v>
      </c>
      <c r="D28" s="49" t="s">
        <v>80</v>
      </c>
      <c r="E28" s="49" t="s">
        <v>81</v>
      </c>
      <c r="F28" s="49" t="s">
        <v>25</v>
      </c>
      <c r="G28" s="37">
        <v>45077</v>
      </c>
      <c r="H28" s="49"/>
      <c r="I28" s="10"/>
      <c r="J28" s="82" t="s">
        <v>148</v>
      </c>
      <c r="M28" s="13">
        <v>17</v>
      </c>
    </row>
    <row r="29" spans="2:13" s="13" customFormat="1" ht="61.5" customHeight="1" x14ac:dyDescent="0.25">
      <c r="B29" s="93"/>
      <c r="C29" s="7" t="s">
        <v>18</v>
      </c>
      <c r="D29" s="43" t="s">
        <v>53</v>
      </c>
      <c r="E29" s="43" t="s">
        <v>54</v>
      </c>
      <c r="F29" s="43" t="s">
        <v>55</v>
      </c>
      <c r="G29" s="42">
        <v>45291</v>
      </c>
      <c r="H29" s="43"/>
      <c r="I29" s="11"/>
      <c r="J29" s="83"/>
      <c r="M29" s="13">
        <v>18</v>
      </c>
    </row>
    <row r="30" spans="2:13" s="13" customFormat="1" ht="61.5" customHeight="1" x14ac:dyDescent="0.25">
      <c r="B30" s="93"/>
      <c r="C30" s="114" t="s">
        <v>82</v>
      </c>
      <c r="D30" s="43" t="s">
        <v>83</v>
      </c>
      <c r="E30" s="43" t="s">
        <v>84</v>
      </c>
      <c r="F30" s="43" t="s">
        <v>25</v>
      </c>
      <c r="G30" s="42">
        <v>45291</v>
      </c>
      <c r="H30" s="43"/>
      <c r="I30" s="11"/>
      <c r="J30" s="83"/>
      <c r="M30" s="13">
        <v>19</v>
      </c>
    </row>
    <row r="31" spans="2:13" s="13" customFormat="1" ht="78" customHeight="1" x14ac:dyDescent="0.25">
      <c r="B31" s="93"/>
      <c r="C31" s="115"/>
      <c r="D31" s="53" t="s">
        <v>85</v>
      </c>
      <c r="E31" s="53" t="s">
        <v>86</v>
      </c>
      <c r="F31" s="54" t="s">
        <v>25</v>
      </c>
      <c r="G31" s="42">
        <v>45077</v>
      </c>
      <c r="H31" s="43"/>
      <c r="I31" s="11"/>
      <c r="J31" s="83"/>
      <c r="M31" s="13">
        <v>20</v>
      </c>
    </row>
    <row r="32" spans="2:13" s="13" customFormat="1" ht="99" customHeight="1" x14ac:dyDescent="0.25">
      <c r="B32" s="93"/>
      <c r="C32" s="88" t="s">
        <v>19</v>
      </c>
      <c r="D32" s="53" t="s">
        <v>56</v>
      </c>
      <c r="E32" s="53" t="s">
        <v>28</v>
      </c>
      <c r="F32" s="54" t="s">
        <v>29</v>
      </c>
      <c r="G32" s="42">
        <v>45291</v>
      </c>
      <c r="H32" s="44">
        <v>0.33</v>
      </c>
      <c r="I32" s="26" t="s">
        <v>133</v>
      </c>
      <c r="J32" s="83"/>
      <c r="M32" s="13">
        <v>21</v>
      </c>
    </row>
    <row r="33" spans="2:13" s="13" customFormat="1" ht="66.75" customHeight="1" x14ac:dyDescent="0.25">
      <c r="B33" s="93"/>
      <c r="C33" s="88"/>
      <c r="D33" s="53" t="s">
        <v>87</v>
      </c>
      <c r="E33" s="53" t="s">
        <v>88</v>
      </c>
      <c r="F33" s="54" t="s">
        <v>25</v>
      </c>
      <c r="G33" s="42">
        <v>45291</v>
      </c>
      <c r="H33" s="43"/>
      <c r="I33" s="11"/>
      <c r="J33" s="83"/>
      <c r="M33" s="13">
        <v>22</v>
      </c>
    </row>
    <row r="34" spans="2:13" s="13" customFormat="1" ht="54" customHeight="1" x14ac:dyDescent="0.25">
      <c r="B34" s="93"/>
      <c r="C34" s="88"/>
      <c r="D34" s="53" t="s">
        <v>89</v>
      </c>
      <c r="E34" s="53" t="s">
        <v>90</v>
      </c>
      <c r="F34" s="54" t="s">
        <v>25</v>
      </c>
      <c r="G34" s="42">
        <v>45046</v>
      </c>
      <c r="H34" s="44">
        <v>1</v>
      </c>
      <c r="I34" s="11" t="s">
        <v>147</v>
      </c>
      <c r="J34" s="83"/>
      <c r="M34" s="13">
        <v>23</v>
      </c>
    </row>
    <row r="35" spans="2:13" s="13" customFormat="1" ht="100.5" customHeight="1" x14ac:dyDescent="0.25">
      <c r="B35" s="93"/>
      <c r="C35" s="110" t="s">
        <v>12</v>
      </c>
      <c r="D35" s="53" t="s">
        <v>91</v>
      </c>
      <c r="E35" s="53" t="s">
        <v>92</v>
      </c>
      <c r="F35" s="54" t="s">
        <v>25</v>
      </c>
      <c r="G35" s="42">
        <v>45291</v>
      </c>
      <c r="H35" s="43"/>
      <c r="I35" s="11"/>
      <c r="J35" s="83"/>
      <c r="M35" s="13">
        <v>24</v>
      </c>
    </row>
    <row r="36" spans="2:13" s="13" customFormat="1" ht="87.75" customHeight="1" x14ac:dyDescent="0.25">
      <c r="B36" s="93"/>
      <c r="C36" s="110"/>
      <c r="D36" s="53" t="s">
        <v>93</v>
      </c>
      <c r="E36" s="53" t="s">
        <v>86</v>
      </c>
      <c r="F36" s="54" t="s">
        <v>25</v>
      </c>
      <c r="G36" s="42">
        <v>45137</v>
      </c>
      <c r="H36" s="43"/>
      <c r="I36" s="11"/>
      <c r="J36" s="83"/>
      <c r="K36" s="79"/>
      <c r="M36" s="13">
        <v>25</v>
      </c>
    </row>
    <row r="37" spans="2:13" s="13" customFormat="1" ht="66.75" customHeight="1" x14ac:dyDescent="0.25">
      <c r="B37" s="104" t="s">
        <v>20</v>
      </c>
      <c r="C37" s="24" t="s">
        <v>96</v>
      </c>
      <c r="D37" s="55" t="s">
        <v>94</v>
      </c>
      <c r="E37" s="55" t="s">
        <v>95</v>
      </c>
      <c r="F37" s="56" t="s">
        <v>25</v>
      </c>
      <c r="G37" s="57">
        <v>45046</v>
      </c>
      <c r="H37" s="58">
        <v>1</v>
      </c>
      <c r="I37" s="21" t="s">
        <v>145</v>
      </c>
      <c r="J37" s="83" t="s">
        <v>148</v>
      </c>
      <c r="M37" s="13">
        <v>26</v>
      </c>
    </row>
    <row r="38" spans="2:13" s="13" customFormat="1" ht="42.75" customHeight="1" x14ac:dyDescent="0.25">
      <c r="B38" s="105"/>
      <c r="C38" s="99" t="s">
        <v>97</v>
      </c>
      <c r="D38" s="53" t="s">
        <v>98</v>
      </c>
      <c r="E38" s="53" t="s">
        <v>99</v>
      </c>
      <c r="F38" s="54" t="s">
        <v>100</v>
      </c>
      <c r="G38" s="42">
        <v>45291</v>
      </c>
      <c r="H38" s="43"/>
      <c r="I38" s="11"/>
      <c r="J38" s="83"/>
      <c r="M38" s="13">
        <v>27</v>
      </c>
    </row>
    <row r="39" spans="2:13" s="13" customFormat="1" ht="81.75" customHeight="1" x14ac:dyDescent="0.25">
      <c r="B39" s="105"/>
      <c r="C39" s="100"/>
      <c r="D39" s="53" t="s">
        <v>130</v>
      </c>
      <c r="E39" s="53" t="s">
        <v>131</v>
      </c>
      <c r="F39" s="54" t="s">
        <v>27</v>
      </c>
      <c r="G39" s="42">
        <v>45291</v>
      </c>
      <c r="H39" s="44">
        <v>0.33</v>
      </c>
      <c r="I39" s="27" t="s">
        <v>134</v>
      </c>
      <c r="J39" s="83"/>
      <c r="M39" s="13">
        <v>28</v>
      </c>
    </row>
    <row r="40" spans="2:13" s="13" customFormat="1" ht="97.5" customHeight="1" x14ac:dyDescent="0.25">
      <c r="B40" s="105"/>
      <c r="C40" s="99" t="s">
        <v>101</v>
      </c>
      <c r="D40" s="53" t="s">
        <v>26</v>
      </c>
      <c r="E40" s="53" t="s">
        <v>102</v>
      </c>
      <c r="F40" s="54" t="s">
        <v>25</v>
      </c>
      <c r="G40" s="42">
        <v>45141</v>
      </c>
      <c r="H40" s="43"/>
      <c r="I40" s="11"/>
      <c r="J40" s="83"/>
      <c r="M40" s="13">
        <v>29</v>
      </c>
    </row>
    <row r="41" spans="2:13" s="13" customFormat="1" ht="71.25" customHeight="1" x14ac:dyDescent="0.25">
      <c r="B41" s="105"/>
      <c r="C41" s="100"/>
      <c r="D41" s="53" t="s">
        <v>103</v>
      </c>
      <c r="E41" s="53" t="s">
        <v>86</v>
      </c>
      <c r="F41" s="54" t="s">
        <v>25</v>
      </c>
      <c r="G41" s="42">
        <v>45291</v>
      </c>
      <c r="H41" s="43"/>
      <c r="I41" s="11"/>
      <c r="J41" s="83"/>
      <c r="M41" s="13">
        <v>30</v>
      </c>
    </row>
    <row r="42" spans="2:13" s="13" customFormat="1" ht="114" customHeight="1" x14ac:dyDescent="0.25">
      <c r="B42" s="105"/>
      <c r="C42" s="99" t="s">
        <v>104</v>
      </c>
      <c r="D42" s="53" t="s">
        <v>105</v>
      </c>
      <c r="E42" s="53" t="s">
        <v>106</v>
      </c>
      <c r="F42" s="54" t="s">
        <v>25</v>
      </c>
      <c r="G42" s="42">
        <v>45016</v>
      </c>
      <c r="H42" s="44">
        <v>1</v>
      </c>
      <c r="I42" s="11" t="s">
        <v>146</v>
      </c>
      <c r="J42" s="83"/>
      <c r="M42" s="13">
        <v>31</v>
      </c>
    </row>
    <row r="43" spans="2:13" s="13" customFormat="1" ht="61.5" customHeight="1" x14ac:dyDescent="0.25">
      <c r="B43" s="105"/>
      <c r="C43" s="116"/>
      <c r="D43" s="53" t="s">
        <v>107</v>
      </c>
      <c r="E43" s="53" t="s">
        <v>108</v>
      </c>
      <c r="F43" s="54" t="s">
        <v>25</v>
      </c>
      <c r="G43" s="42">
        <v>45291</v>
      </c>
      <c r="H43" s="43"/>
      <c r="I43" s="11"/>
      <c r="J43" s="83"/>
      <c r="M43" s="13">
        <v>32</v>
      </c>
    </row>
    <row r="44" spans="2:13" s="13" customFormat="1" ht="85.5" customHeight="1" x14ac:dyDescent="0.25">
      <c r="B44" s="105"/>
      <c r="C44" s="100"/>
      <c r="D44" s="53" t="s">
        <v>109</v>
      </c>
      <c r="E44" s="53" t="s">
        <v>110</v>
      </c>
      <c r="F44" s="54" t="s">
        <v>25</v>
      </c>
      <c r="G44" s="42">
        <v>45291</v>
      </c>
      <c r="H44" s="43"/>
      <c r="I44" s="11"/>
      <c r="J44" s="83"/>
      <c r="M44" s="13">
        <v>33</v>
      </c>
    </row>
    <row r="45" spans="2:13" s="13" customFormat="1" ht="65.25" customHeight="1" x14ac:dyDescent="0.25">
      <c r="B45" s="105"/>
      <c r="C45" s="24" t="s">
        <v>111</v>
      </c>
      <c r="D45" s="53" t="s">
        <v>112</v>
      </c>
      <c r="E45" s="53" t="s">
        <v>113</v>
      </c>
      <c r="F45" s="54" t="s">
        <v>25</v>
      </c>
      <c r="G45" s="42">
        <v>45291</v>
      </c>
      <c r="H45" s="43"/>
      <c r="I45" s="11"/>
      <c r="J45" s="83"/>
      <c r="M45" s="13">
        <v>34</v>
      </c>
    </row>
    <row r="46" spans="2:13" s="13" customFormat="1" ht="209.25" customHeight="1" thickBot="1" x14ac:dyDescent="0.3">
      <c r="B46" s="106"/>
      <c r="C46" s="25" t="s">
        <v>126</v>
      </c>
      <c r="D46" s="59" t="s">
        <v>114</v>
      </c>
      <c r="E46" s="59" t="s">
        <v>115</v>
      </c>
      <c r="F46" s="60" t="s">
        <v>25</v>
      </c>
      <c r="G46" s="61">
        <v>45291</v>
      </c>
      <c r="H46" s="46"/>
      <c r="I46" s="12"/>
      <c r="J46" s="84"/>
      <c r="K46" s="79"/>
      <c r="M46" s="13">
        <v>35</v>
      </c>
    </row>
    <row r="47" spans="2:13" s="13" customFormat="1" ht="73.5" customHeight="1" x14ac:dyDescent="0.25">
      <c r="B47" s="95" t="s">
        <v>14</v>
      </c>
      <c r="C47" s="98" t="s">
        <v>21</v>
      </c>
      <c r="D47" s="62" t="s">
        <v>116</v>
      </c>
      <c r="E47" s="62" t="s">
        <v>117</v>
      </c>
      <c r="F47" s="63" t="s">
        <v>25</v>
      </c>
      <c r="G47" s="64">
        <v>45291</v>
      </c>
      <c r="H47" s="65"/>
      <c r="I47" s="23"/>
      <c r="J47" s="82" t="s">
        <v>148</v>
      </c>
      <c r="M47" s="13">
        <v>36</v>
      </c>
    </row>
    <row r="48" spans="2:13" s="13" customFormat="1" ht="90.75" customHeight="1" x14ac:dyDescent="0.25">
      <c r="B48" s="96"/>
      <c r="C48" s="88"/>
      <c r="D48" s="53" t="s">
        <v>127</v>
      </c>
      <c r="E48" s="66">
        <v>1</v>
      </c>
      <c r="F48" s="54" t="s">
        <v>29</v>
      </c>
      <c r="G48" s="42">
        <v>45291</v>
      </c>
      <c r="H48" s="41">
        <v>0.33</v>
      </c>
      <c r="I48" s="28" t="s">
        <v>135</v>
      </c>
      <c r="J48" s="83"/>
      <c r="M48" s="13">
        <v>37</v>
      </c>
    </row>
    <row r="49" spans="2:13" s="13" customFormat="1" ht="73.5" customHeight="1" x14ac:dyDescent="0.25">
      <c r="B49" s="96"/>
      <c r="C49" s="20" t="s">
        <v>122</v>
      </c>
      <c r="D49" s="67" t="s">
        <v>123</v>
      </c>
      <c r="E49" s="67" t="s">
        <v>124</v>
      </c>
      <c r="F49" s="13" t="s">
        <v>125</v>
      </c>
      <c r="G49" s="57">
        <v>45291</v>
      </c>
      <c r="H49" s="68">
        <v>0.33</v>
      </c>
      <c r="I49" s="22" t="s">
        <v>143</v>
      </c>
      <c r="J49" s="83"/>
      <c r="M49" s="13">
        <v>38</v>
      </c>
    </row>
    <row r="50" spans="2:13" s="13" customFormat="1" ht="129.75" customHeight="1" x14ac:dyDescent="0.25">
      <c r="B50" s="96"/>
      <c r="C50" s="18" t="s">
        <v>22</v>
      </c>
      <c r="D50" s="69" t="s">
        <v>118</v>
      </c>
      <c r="E50" s="70" t="s">
        <v>119</v>
      </c>
      <c r="F50" s="71" t="s">
        <v>25</v>
      </c>
      <c r="G50" s="72">
        <v>45291</v>
      </c>
      <c r="H50" s="45"/>
      <c r="I50" s="19"/>
      <c r="J50" s="83"/>
      <c r="M50" s="13">
        <v>39</v>
      </c>
    </row>
    <row r="51" spans="2:13" s="13" customFormat="1" ht="106.5" customHeight="1" thickBot="1" x14ac:dyDescent="0.3">
      <c r="B51" s="97"/>
      <c r="C51" s="8" t="s">
        <v>128</v>
      </c>
      <c r="D51" s="59" t="s">
        <v>129</v>
      </c>
      <c r="E51" s="73" t="s">
        <v>28</v>
      </c>
      <c r="F51" s="60" t="s">
        <v>29</v>
      </c>
      <c r="G51" s="61">
        <v>45291</v>
      </c>
      <c r="H51" s="48">
        <v>0.33</v>
      </c>
      <c r="I51" s="29" t="s">
        <v>136</v>
      </c>
      <c r="J51" s="84"/>
      <c r="K51" s="79"/>
      <c r="M51" s="13">
        <v>40</v>
      </c>
    </row>
    <row r="52" spans="2:13" s="13" customFormat="1" ht="120" customHeight="1" x14ac:dyDescent="0.25">
      <c r="B52" s="92" t="s">
        <v>120</v>
      </c>
      <c r="C52" s="6" t="s">
        <v>57</v>
      </c>
      <c r="D52" s="49" t="s">
        <v>58</v>
      </c>
      <c r="E52" s="74">
        <v>1</v>
      </c>
      <c r="F52" s="49" t="s">
        <v>52</v>
      </c>
      <c r="G52" s="37">
        <v>45291</v>
      </c>
      <c r="H52" s="49"/>
      <c r="I52" s="10"/>
      <c r="J52" s="82" t="s">
        <v>148</v>
      </c>
      <c r="M52" s="13">
        <v>41</v>
      </c>
    </row>
    <row r="53" spans="2:13" s="13" customFormat="1" ht="87.75" customHeight="1" x14ac:dyDescent="0.25">
      <c r="B53" s="96"/>
      <c r="C53" s="18" t="s">
        <v>59</v>
      </c>
      <c r="D53" s="45" t="s">
        <v>121</v>
      </c>
      <c r="E53" s="44">
        <v>1</v>
      </c>
      <c r="F53" s="43" t="s">
        <v>52</v>
      </c>
      <c r="G53" s="42">
        <v>45291</v>
      </c>
      <c r="H53" s="45"/>
      <c r="I53" s="19"/>
      <c r="J53" s="83"/>
      <c r="M53" s="13">
        <v>42</v>
      </c>
    </row>
    <row r="54" spans="2:13" s="13" customFormat="1" ht="129" customHeight="1" thickBot="1" x14ac:dyDescent="0.3">
      <c r="B54" s="94"/>
      <c r="C54" s="8" t="s">
        <v>60</v>
      </c>
      <c r="D54" s="46" t="s">
        <v>61</v>
      </c>
      <c r="E54" s="48">
        <v>1</v>
      </c>
      <c r="F54" s="46" t="s">
        <v>52</v>
      </c>
      <c r="G54" s="61">
        <v>45291</v>
      </c>
      <c r="H54" s="48">
        <v>0.25</v>
      </c>
      <c r="I54" s="12" t="s">
        <v>144</v>
      </c>
      <c r="J54" s="84"/>
      <c r="K54" s="79"/>
      <c r="M54" s="13">
        <v>43</v>
      </c>
    </row>
    <row r="55" spans="2:13" ht="54.75" customHeight="1" x14ac:dyDescent="0.25">
      <c r="H55" s="77"/>
      <c r="K55" s="78"/>
    </row>
    <row r="56" spans="2:13" x14ac:dyDescent="0.25">
      <c r="H56" s="75"/>
      <c r="J56" s="80"/>
      <c r="K56" s="77"/>
    </row>
    <row r="57" spans="2:13" x14ac:dyDescent="0.25">
      <c r="H57" s="2"/>
      <c r="J57" s="81"/>
    </row>
    <row r="58" spans="2:13" x14ac:dyDescent="0.25">
      <c r="H58" s="3"/>
    </row>
  </sheetData>
  <autoFilter ref="B11:J54" xr:uid="{9941089A-52A5-4E95-931D-DE0B499301CB}"/>
  <mergeCells count="27">
    <mergeCell ref="B52:B54"/>
    <mergeCell ref="C38:C39"/>
    <mergeCell ref="B2:J6"/>
    <mergeCell ref="J10:J11"/>
    <mergeCell ref="B37:B46"/>
    <mergeCell ref="B9:J9"/>
    <mergeCell ref="B10:I10"/>
    <mergeCell ref="C35:C36"/>
    <mergeCell ref="B28:B36"/>
    <mergeCell ref="C12:C15"/>
    <mergeCell ref="C32:C34"/>
    <mergeCell ref="C20:C22"/>
    <mergeCell ref="C30:C31"/>
    <mergeCell ref="C40:C41"/>
    <mergeCell ref="C42:C44"/>
    <mergeCell ref="B12:B23"/>
    <mergeCell ref="C17:C19"/>
    <mergeCell ref="C24:C27"/>
    <mergeCell ref="B24:B27"/>
    <mergeCell ref="B47:B51"/>
    <mergeCell ref="C47:C48"/>
    <mergeCell ref="J52:J54"/>
    <mergeCell ref="J37:J46"/>
    <mergeCell ref="J28:J36"/>
    <mergeCell ref="J12:J23"/>
    <mergeCell ref="J24:J27"/>
    <mergeCell ref="J47:J5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96E8FE522A3543BAE49E0FECC669C1" ma:contentTypeVersion="2" ma:contentTypeDescription="Crear nuevo documento." ma:contentTypeScope="" ma:versionID="07a337b6e91de67ecb09b4b1a3761d93">
  <xsd:schema xmlns:xsd="http://www.w3.org/2001/XMLSchema" xmlns:xs="http://www.w3.org/2001/XMLSchema" xmlns:p="http://schemas.microsoft.com/office/2006/metadata/properties" xmlns:ns2="492dc01b-6726-4174-8907-2203eccb98ba" targetNamespace="http://schemas.microsoft.com/office/2006/metadata/properties" ma:root="true" ma:fieldsID="109a97eab8d7e91bba537070373bb976" ns2:_="">
    <xsd:import namespace="492dc01b-6726-4174-8907-2203eccb98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2dc01b-6726-4174-8907-2203eccb9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50C8B-E39A-46C2-B108-539837D51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2dc01b-6726-4174-8907-2203eccb9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E5F5D-225C-4DC7-BCEE-D5B34BA53248}">
  <ds:schemaRefs>
    <ds:schemaRef ds:uri="http://purl.org/dc/term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492dc01b-6726-4174-8907-2203eccb98ba"/>
    <ds:schemaRef ds:uri="http://schemas.microsoft.com/office/2006/metadata/properties"/>
  </ds:schemaRefs>
</ds:datastoreItem>
</file>

<file path=customXml/itemProps3.xml><?xml version="1.0" encoding="utf-8"?>
<ds:datastoreItem xmlns:ds="http://schemas.openxmlformats.org/officeDocument/2006/customXml" ds:itemID="{0814435F-7E4A-4C23-9C08-42FB8DE56F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Gomez Acuña</dc:creator>
  <cp:lastModifiedBy>Juan Sebastian Melo Camacho</cp:lastModifiedBy>
  <dcterms:created xsi:type="dcterms:W3CDTF">2021-04-29T20:40:47Z</dcterms:created>
  <dcterms:modified xsi:type="dcterms:W3CDTF">2023-08-02T13:08:05Z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0x010100B796E8FE522A3543BAE49E0FECC669C1</vt:lpwstr>
  </property>
</Properties>
</file>