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mpdiaz\Desktop\PARA ENVIAR II\"/>
    </mc:Choice>
  </mc:AlternateContent>
  <xr:revisionPtr revIDLastSave="0" documentId="8_{E3323E49-8BDE-4642-A044-3ED2456380EC}" xr6:coauthVersionLast="47" xr6:coauthVersionMax="47" xr10:uidLastSave="{00000000-0000-0000-0000-000000000000}"/>
  <bookViews>
    <workbookView xWindow="-120" yWindow="-120" windowWidth="20730" windowHeight="11160" xr2:uid="{1FC41834-F2F1-4EA4-AB27-7363D4B8CEC9}"/>
  </bookViews>
  <sheets>
    <sheet name="Hoja1" sheetId="1" r:id="rId1"/>
    <sheet name="Hoja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 i="1" l="1"/>
  <c r="M11" i="1" l="1"/>
  <c r="O15" i="1" l="1"/>
  <c r="O13" i="1"/>
</calcChain>
</file>

<file path=xl/sharedStrings.xml><?xml version="1.0" encoding="utf-8"?>
<sst xmlns="http://schemas.openxmlformats.org/spreadsheetml/2006/main" count="202" uniqueCount="148">
  <si>
    <t>PLAN DE AUSTERIDAD DEL GASTO 2022
DECRETO 397 DE 2022</t>
  </si>
  <si>
    <t xml:space="preserve">Artículo </t>
  </si>
  <si>
    <t>Tema</t>
  </si>
  <si>
    <t xml:space="preserve">Medida </t>
  </si>
  <si>
    <t xml:space="preserve">Responsable </t>
  </si>
  <si>
    <t xml:space="preserve">Modificación de planta de personal, estructura administrativa y gastos </t>
  </si>
  <si>
    <t xml:space="preserve">La planta de personal y la estructura organizacional solamente se podrá modificar cuando dicha reforma sea a costo a cero o genere ahorros </t>
  </si>
  <si>
    <t xml:space="preserve">DTH </t>
  </si>
  <si>
    <t xml:space="preserve">Contratación de personal para la prestación de servicios profesionales y de apoyo a la gestión </t>
  </si>
  <si>
    <t>DJU - DDA</t>
  </si>
  <si>
    <t xml:space="preserve">Horas extras y vacaciones </t>
  </si>
  <si>
    <t>Se deben adelantar acciones que permitan racionalizar el reconocimiento y pago de horas extras.</t>
  </si>
  <si>
    <t xml:space="preserve">Las vacaciones no podrán ser acumuladas ni interrumpidas. Solo por necesidad del servicio o retiro podrán ser compensadas en dinero. </t>
  </si>
  <si>
    <t xml:space="preserve">Arrendamiento y mantenimiento de bienes inmuebles, cambio de sede y adquisición de bienes muebles </t>
  </si>
  <si>
    <t>Reducir gastos de arrendamiento</t>
  </si>
  <si>
    <t>Cambio de sede solo en casos taxativos</t>
  </si>
  <si>
    <t xml:space="preserve">La adquisición de bienes muebles solo se podra efectuar cuando sean necesarios para el cumplimiento del objeto misional, previa justificación </t>
  </si>
  <si>
    <t>DDA</t>
  </si>
  <si>
    <t>Prelación de encuentros virtuales</t>
  </si>
  <si>
    <t xml:space="preserve">Las entidades deberán promover y dar prelación a los encuentros virtuales y no presenciales, de manera que estos sean minimos y plenamente justificados </t>
  </si>
  <si>
    <t xml:space="preserve">Los gastos de viaje se autorizaran únicamente si no están cubiertos por la entidad o por las entidades que organizan los eventos. </t>
  </si>
  <si>
    <t>Suministro de tiquetes</t>
  </si>
  <si>
    <t>Los viajes aéreos nacionales e internacionales deberá hacerse en clase económica o en la tarifa que no supere el costo de esta, salvo los debidamente justificados siempre y cuando el vuelo tenga una duración de más de 8 horas</t>
  </si>
  <si>
    <t>Reconocimiento de viáticos</t>
  </si>
  <si>
    <t>Cuando los gastos de concepto de viáticos que genera la comisión son asumidos en forma parcial, únicamente se podrá reconocer la diferencia</t>
  </si>
  <si>
    <t>Cuando la comisión de servicios no requiera que el servidor público pernocte, la administración podrá reconocer un valor menor al 50%, a que hacen referencia los decretos salariales para lo cual tendrán el cuenta los costos del lugar al que se desplaza el servidor</t>
  </si>
  <si>
    <t>Delegaciones oficiales</t>
  </si>
  <si>
    <t xml:space="preserve">Se podrán conferir comisiones a los servidores cuya participación sea estrictamente necesaria por la relación de las funciones que desempeñan. </t>
  </si>
  <si>
    <t>Se debe soportar documentalmente la razonabilidad y necesidad de la asistencia del número plural de funcionarios, individualizando la justificación por cada uno de ellos.</t>
  </si>
  <si>
    <t>Cuando los gastos de manutención y alojamiento sean asumidos por otro organismo, no habra lugar al pago de viáticos</t>
  </si>
  <si>
    <t xml:space="preserve">Autorización previa al trámite de comisiones al exterior </t>
  </si>
  <si>
    <t>Toda comisión de servicios y de estudios al exterior de servidores públicos de entidades que pertenecen a la rama ejecutiva del orden nacional, debera justificar la exigencia de la presencia fisica y deberá contar con la autorización previa del DAPRE</t>
  </si>
  <si>
    <t xml:space="preserve">Toda comisión de servicios al exterior, deberá comunicarse previamente al Ministerio de Relaciones Exteriores. </t>
  </si>
  <si>
    <t>Eventos</t>
  </si>
  <si>
    <t xml:space="preserve">Privilegiar la virtualidad en la organización </t>
  </si>
  <si>
    <t>Priorizar el uso de espacios institucionales</t>
  </si>
  <si>
    <t>Racionalizar la provisión de refrigerios y almuerzos a los estrictamente necesarios</t>
  </si>
  <si>
    <t xml:space="preserve">Esquemas de seguridad </t>
  </si>
  <si>
    <t>No Aplica</t>
  </si>
  <si>
    <t>Vehículos oficiales</t>
  </si>
  <si>
    <t xml:space="preserve">Unicamente se podrán adquirir vehículos automotes, cuando el automotor presente una obsolecencia mayor a 6 años y su necesidad este debidamente justificada en estudios que demuestren su conveniencia y ahorro </t>
  </si>
  <si>
    <t>Se deben cumplir en todo momento las disposiciones de tránsito</t>
  </si>
  <si>
    <t>Los vehículos solo podran ser utilizados de lunes a viernes, salvo necesidades del servicio justificado en razones de seguridad</t>
  </si>
  <si>
    <t>Se podrán adquirir vehículos electricos, siempre y cuando se requiera para el cumplimiento del objeto misional de la entidad y la necesidad este debidamente justificada y sustentada</t>
  </si>
  <si>
    <t xml:space="preserve">Ahorro en publicidad estatal </t>
  </si>
  <si>
    <t>Las entidades deberán abstenerse de celebrar contratos de publicidad y/o propaganda personalizada</t>
  </si>
  <si>
    <t>Todo gastos de publicidad debrá enmarcarse en el uso adecuado y eficiente de los recursos</t>
  </si>
  <si>
    <t xml:space="preserve">Realizar control y vigilancia sobre los rubros que se destinen a la publicidad estatal </t>
  </si>
  <si>
    <t>Se deberá privilegiar el uso de medios electrónicos para la difusión</t>
  </si>
  <si>
    <t>Papeleria y telefonía</t>
  </si>
  <si>
    <t>Evitar impresiones, utilizar medios digitales</t>
  </si>
  <si>
    <t>Reducir el consumo, reutilizar y reciclar elementos de oficina</t>
  </si>
  <si>
    <t>Racionalizar llamadas tefónicas</t>
  </si>
  <si>
    <t xml:space="preserve">Abstenerse de renovar o adquirir telefonos celulares y planes de telefonía móvil; debiendo desmontar gradualmente los planes o servicios que se tengan actualmente contratados. </t>
  </si>
  <si>
    <t>Suscripción a periódicos y revistas, publicaciones y bases de datos</t>
  </si>
  <si>
    <t>Se efecturan solamente cuando sea necesario para el cumplimiento del objeto misional</t>
  </si>
  <si>
    <t>Las licencias se adquiriran a las cantidades suficientes para suplir las necesidades del servicio</t>
  </si>
  <si>
    <t>Austeridad en eventos y regalos corporativos, souvenir o recuerdos</t>
  </si>
  <si>
    <t>Está prohibida la realización de recepciones, fiestas, agasajos o conmemoraciones</t>
  </si>
  <si>
    <t>Las entidades deberán abstenerse de adquirir regalos corporativos, souvenires o recuerdos</t>
  </si>
  <si>
    <t>No se financieran regalos corporativos, ni artículos promocionales o de mercadeo</t>
  </si>
  <si>
    <t>Condecoraciones</t>
  </si>
  <si>
    <t>Queda prohibido el otorgamiento de condecoraciones que generen erogación</t>
  </si>
  <si>
    <t>Sostenibilidad Ambiental</t>
  </si>
  <si>
    <t xml:space="preserve">Implementar sistemas de ahorro de energia y temporizadores </t>
  </si>
  <si>
    <t>Implementar políticas de reutilización y reciclaje de elementos de oficina, maximización de la vida util de las herramientas de trabajo y reciclaje de tecnología</t>
  </si>
  <si>
    <t>Fomentar el uso de vehículos y medio de transporte ambientalmente sostenibles</t>
  </si>
  <si>
    <t>Diseñar un programa de compra de energía que involucre el suministro de la misma a todas las dependencias</t>
  </si>
  <si>
    <t xml:space="preserve">Reporte semestral </t>
  </si>
  <si>
    <t>El informe sobre el recorte y ahorro generado a que se debe presentar de acuerdo al procedimiento que establezca el Ministerio de Hacienda y Crédito Público</t>
  </si>
  <si>
    <t>La información sobre el cumplimiento del presente decreto deberá ser publicada en las páginas web de cada una de las entidades para consulta de la ciudadanía</t>
  </si>
  <si>
    <t>Seguimiento e Informe</t>
  </si>
  <si>
    <t>Las entidades deberán hacer cabal seguimiento al cabal cumplimiento de este Decreto</t>
  </si>
  <si>
    <t>Las entidades implementarán las medidas adicionales que consideren pertinentes</t>
  </si>
  <si>
    <t>La oficina de control interno verificará el cumplimiento de las disposiciones contenidas y presentarán un informe trimestral detallado Representante Legal</t>
  </si>
  <si>
    <t>Implementar sistemas de reciclaje de aguas e instalaciones de ahorradores</t>
  </si>
  <si>
    <t xml:space="preserve">Solo se celebrarán los contratos que sean estrictamente necesarios para coadyuvar al cumplimiento de las funciones y fines de cada entidad, cuando dichas actividades no puedan realizarse con personal de planta o requieran conocimientos especializados </t>
  </si>
  <si>
    <t xml:space="preserve">El mantenimiento preventivo solo procedera cuando se realice de manera preventiva para garantizar correcto funcionamiento, o cuando se ponga en riesgo la seguridad, en cuyo caso debe quedar expresa constancia y justificación de su necesidad  </t>
  </si>
  <si>
    <t>Coordinar la realización y logistica en lo posible con otras entidades</t>
  </si>
  <si>
    <t>CRC - DJU</t>
  </si>
  <si>
    <t>DTH</t>
  </si>
  <si>
    <t>SCR</t>
  </si>
  <si>
    <t>Presupuesto Aprobado 2022</t>
  </si>
  <si>
    <t xml:space="preserve">Observaciones
II semestre </t>
  </si>
  <si>
    <t>Presupuesto Ejecutado II semestre</t>
  </si>
  <si>
    <t xml:space="preserve">NA </t>
  </si>
  <si>
    <t xml:space="preserve">Fogafin no tiene gastos asociados a arrendamiento ya que cuenta con sede propia. </t>
  </si>
  <si>
    <t xml:space="preserve">Fogafin no tiene contemplado el cambio de sede ya que su sede es propia </t>
  </si>
  <si>
    <t xml:space="preserve">Durante el primer semestre de 2022, FOGAFIN no celebró contratos personales para la prestación de servicios profesionales y apoyo a la gestión. </t>
  </si>
  <si>
    <t>El mantenimiento de las instalaciones se realiza acorde a las necesidades de manera preventiva para garantizar correcto funcionamiento y o en caso de obsolescencia o deterioro.</t>
  </si>
  <si>
    <t>La adquisición de  bienes muebles solo se realiza en caso de obsolescencia o deterioro.</t>
  </si>
  <si>
    <t xml:space="preserve">Los tiquetes de viaje de los funcionarios solo se realizan en clase económica. </t>
  </si>
  <si>
    <t>Los gastos de viaje autorizados son: alojamiento, manutención, taxis, gastos legales los cuales proceden solo si no están cubiertos.</t>
  </si>
  <si>
    <t xml:space="preserve">El reconocimiento de viáticos solo procede si los gastos no se encuentran cubiertos por los organizadores, así mismo se aplican las normas de reconocimiento parcial de viaticos en caso de aplicar. </t>
  </si>
  <si>
    <t>En caso de requerirse la participación de dos o más funcionarios se realiza la justificación correspondiente, el presupuesto correspondiente ya se encuentra incluido en los gastos de viaje</t>
  </si>
  <si>
    <t>Solamente se realiza el suministro de refrigerios en casos esporádicos y en reuniones presenciales programadas de más de dos horas de duración.</t>
  </si>
  <si>
    <t xml:space="preserve">El edificio cuenta con un auditorio en el que se realizan las actividades programadas </t>
  </si>
  <si>
    <t xml:space="preserve">DDA </t>
  </si>
  <si>
    <t xml:space="preserve">La entidad no tiene esquemas de seguridad. </t>
  </si>
  <si>
    <t xml:space="preserve">La entidad no ha hecho adquisición de vehiculos </t>
  </si>
  <si>
    <t>Fogafin cuenta con un Comité de Seguridad Vial en el que se vela por el cumplimiento de las disposiciones de transito, se realizan capacitaciones y monitoreo permanente.</t>
  </si>
  <si>
    <t>DTH - DDA</t>
  </si>
  <si>
    <t xml:space="preserve">Los vehículos de propiedad de Fogafin solo se utilizan de lunes a viernes para uso exclusivo de la Dirección. En caso de requerir su uso durante el fin de semana debe contar con autorización expresa del Departamento de Talento Humano y la Dirección. </t>
  </si>
  <si>
    <t>Actualmente se cuenta con un vehiculo hibrido en la modalidad de Renting. No se tiene propiedad del mismo.</t>
  </si>
  <si>
    <t xml:space="preserve">Las impresiones se realizan de manera esporádica y bajo solicitud expresa de los jefes Interesados. Se prima el uso digital de las publicaciones. </t>
  </si>
  <si>
    <t xml:space="preserve">Fogafin prioriza el uso de la comunicación unificada a través de la plataforma teams. Las líneas telefónicas solo se usan para comunicaciones específicas. </t>
  </si>
  <si>
    <t xml:space="preserve">Fogafin en la actualidad tiene solamente cuatro (4) líneas telefónicas, tres (3) asignadas al personal directivo de la institución (Director, Subdirector Corporativo, Subdirector de Gestión de Inversiones) y una (1) asignada al Departamento de tecnologías de la información para disponibilidad 24 horas y ante eventualidades con servidores, centro de cómputo, ups, etc. Durante el año 2022, no se ha realizado reposición de equipos celulares. </t>
  </si>
  <si>
    <t xml:space="preserve">El presupuesto corresponde en su mayoria a la adquisición de cintas de backup, toners y papeleria general. </t>
  </si>
  <si>
    <t>Las suscripciones son de uso especifico misional y acorde a las necesidades de las Áreas, solamente se cuenta con una licencia de cada suscripción.</t>
  </si>
  <si>
    <t>CRC</t>
  </si>
  <si>
    <t>El Fondo no realiza recepciones, fiestas o conmemoraciones.</t>
  </si>
  <si>
    <t xml:space="preserve">DDA -DTH </t>
  </si>
  <si>
    <t xml:space="preserve">El Fondo cuenta con ahorradores hidraulicos en baños y cocinas. </t>
  </si>
  <si>
    <t>Fogafin a través del Sistema de Gestión Integral, realiza sensibilizaciones, capacitaciones, concursos asociados a el fomento de las buenas prácticas y cultura ambiental.</t>
  </si>
  <si>
    <t xml:space="preserve">El fondo propende por la politica de reutilización y reciclaje de papel, aprovechable etc. </t>
  </si>
  <si>
    <t>El Fondo cuenta con un vehiculo hibrido en la modalidad de renting el cual contribuye al ahorro de energia y generación deahorro de Co2</t>
  </si>
  <si>
    <t>El Fondo se encuentra evaluando la viabilidad de energia fotovoltaica.</t>
  </si>
  <si>
    <t xml:space="preserve">El Fondo cuenta con sensores de energia en todos sus puestos de trabajo y zonas comunes. </t>
  </si>
  <si>
    <t xml:space="preserve">Durante el primer semestre de 2022, FOGAFIN no realizó modificación de su planta de personal. </t>
  </si>
  <si>
    <t xml:space="preserve">Durante el I semestre de 2022 los funcionarios públicos de Fogafín no realizaron comisiones de estudios o servicios al exterior. </t>
  </si>
  <si>
    <t xml:space="preserve">Fogafín no realiza condecoraciones que generen erogaciones </t>
  </si>
  <si>
    <t xml:space="preserve">Fogafín no realiza eventos o conmemoraciones, las capacitaciones realizadas se han realizado virtualmente. </t>
  </si>
  <si>
    <t xml:space="preserve">Mediante Resolución No. 0767 de 2022, el Ministerio del Trabajo autorizó hasta dos (02) horas extras diarias que no podrán pasar de doce (12) semanales a los funcionarios que se desempeñan en el cargo de conductor. </t>
  </si>
  <si>
    <t>DDA - DTH</t>
  </si>
  <si>
    <t xml:space="preserve"> Las publicaciones de toda entidad deberán hacerse de manera preferente en su sitio web. </t>
  </si>
  <si>
    <t>DAI</t>
  </si>
  <si>
    <t xml:space="preserve">El Departamento de Auditoría Interna, remitió el informe para el primer y segundo trimestre  de 2022 a la Dirección del Fondo, informado el seguimiento efectuado a las medidas de austeridad del gasto implementadas por el Fondo. </t>
  </si>
  <si>
    <t>Presupuesto Ejecutado
 I semestre 2022</t>
  </si>
  <si>
    <t>Observaciones
I semestre 2022</t>
  </si>
  <si>
    <t xml:space="preserve">Durante el segundo semestre de 2022, FOGAFIN no realizó modificación de su planta de personal. </t>
  </si>
  <si>
    <t xml:space="preserve">Durante el segundo semestre de 2022, FOGAFIN no celebró contratos personales para la prestación de servicios profesionales y apoyo a la gestión. </t>
  </si>
  <si>
    <t xml:space="preserve">La Circular Interna No. 009 de 2017 establece que los funcionarios de Fogafín no podran acumular ni interrrumpir vacaciones sin motivo previamente justificado en necesidades del servicio, y con la autorización del Director y Subdirector correspondiente. </t>
  </si>
  <si>
    <t>NA</t>
  </si>
  <si>
    <r>
      <rPr>
        <sz val="11"/>
        <rFont val="Calibri"/>
        <family val="2"/>
        <scheme val="minor"/>
      </rPr>
      <t>Proponder</t>
    </r>
    <r>
      <rPr>
        <sz val="11"/>
        <color theme="1"/>
        <rFont val="Calibri"/>
        <family val="2"/>
        <scheme val="minor"/>
      </rPr>
      <t xml:space="preserve"> por reducir las comisiones de estudios al interior o exterior </t>
    </r>
  </si>
  <si>
    <t xml:space="preserve">Durante el II semestre de 2022 los funcionarios públicos de Fogafín no realizaron comisiones de estudios o servicios al exterior. </t>
  </si>
  <si>
    <t>Fogafín cuenta con una plataforma virtual para la realización de capacitaciones</t>
  </si>
  <si>
    <t xml:space="preserve">Fogafín cuenta con una plataforma virtual para la realización de capacitaciones que no requiere el uso de papelería. </t>
  </si>
  <si>
    <t xml:space="preserve">De acuerdo con lo establecido en los estatutos de Fogafín (Decreto 1596 del 11 de octubre de 2016), la entidad debe divulgar la existencia, beneficios y limitaciones del Seguro de Depósitos, en su calidad de asegurador de depósitos del Sistema Financiero colombiano.
La divulgación del seguro de depósitos es una herramienta fundamental para que Fogafín pueda cumplir con su objeto legal de proteger la confianza de los depositantes y acreedores en las instituciones financieras inscritas. Adicionalmente contribuye a asegurar la estabilidad del sistema financiero colombiano. Para la ejecución de esta tarea es importante resaltar que el Fondo no incurre en gastos en publicidad, imagen corporativa, o patrocinio de eventos, y también que los recursos utilizados para la misma no hacen parte del Presupuesto General de la Nación. 
Las razones por las cuales las actividades de divulgación no tienen carácter publicitario, han sido de pleno conocimiento por la Contraloría General de la República. Así mismo, resulta pertinente mencionar que el Tribunal Administrativo de Cundinamarca (Fallo del 14 de febrero de 2012 confirmado mediante fallo del 5 de marzo de 2012) declaró que a Fogafín no le son exigibles las obligaciones que aplican a quienes realizan campañas publicitarias y, en ese sentido, se reconoce que las actividades desarrolladas por Fogafín en relación con la divulgación del seguro de depósitos, no corresponden a publicidad.
Teniendo en cuenta lo anterior, Fogafín dando cumplimiento a la Directiva Presidencial No. 03 del 02 de abril de 2019 solicita aprobación al Departamento Administrativo de la Presidencia de la República, del concepto de la campaña de comunicaciones del seguro de depósitos, las piezas y plan de medios que se ejecutarán en cada vigencia. La última aprobación fue el 05 de agosto de 2021, donde aprobó la campaña de comunicaciones hasta el 31 de julio de 2022"
</t>
  </si>
  <si>
    <t>Dentro del plan de medios presentado al Ministerio de Hacienda y Presidencia de la República (DAPRE), se incluyen los medios digitales como mecanismo de divulgación del seguro de depósitos</t>
  </si>
  <si>
    <t>Desde el área de Gestión de Contenidos se filtra el recibo de cualquier regalo corporativo, souvenir o recuerdo, de manera que su aceptación no comprometa el  juicio e independencia en la toma de decisiones respecto del remitente del mismo.</t>
  </si>
  <si>
    <t>Fogafín no incurre en gastos en publicidad, imagen corporativa, o patrocinio de eventos, ni tiene dentro de su presupuesto partidas presupuestales para este fin.</t>
  </si>
  <si>
    <t xml:space="preserve">Fogafín no realiza eventos o conmemoraciones. </t>
  </si>
  <si>
    <t>Fomentar una cultura de ahorro de energia y agua</t>
  </si>
  <si>
    <t>Fogafín no realizó publicaciones</t>
  </si>
  <si>
    <r>
      <t>Todos los co</t>
    </r>
    <r>
      <rPr>
        <sz val="11"/>
        <rFont val="Calibri"/>
        <family val="2"/>
        <scheme val="minor"/>
      </rPr>
      <t>ntratos deberán</t>
    </r>
    <r>
      <rPr>
        <sz val="11"/>
        <color theme="1"/>
        <rFont val="Calibri"/>
        <family val="2"/>
        <scheme val="minor"/>
      </rPr>
      <t xml:space="preserve"> ser informados al DAPRE y contar con su visto bueno antes de iniciar el proceso de contratación</t>
    </r>
  </si>
  <si>
    <t xml:space="preserve">La Circular Interna No. 009 de 2017 establece que los funcionarios de Fogafín no podran acumular ni interrrumpir vacaciones sin motivo previamente justificado en necesidades del servicio, y con la autorización del Director y Subdirector correspondiente. El presupuesto inicial de vacaciones se vio afectado por el número de días disfrutado por cada funcionarios y por el pago en dinero de vacaciones acumuladas a liquidación de un contrato. </t>
  </si>
  <si>
    <t>Priorizar el uso de las tecnologías de la información y de las comunicaciones de manera que se  racionalice la papeleria y demás elementos de apoyo de las capacitaciones</t>
  </si>
  <si>
    <t xml:space="preserve">El Departamento de Auditoría Interna, remitió el informe para el tercer y cuarto trimestre  de 2022 a la Dirección de Fogafín, informado el seguimiento efectuado a las medidas de austeridad del gasto implementadas por el Fondo.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</si>
</sst>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_-&quot;$&quot;\ * #,##0_-;\-&quot;$&quot;\ * #,##0_-;_-&quot;$&quot;\ * &quot;-&quot;??_-;_-@_-"/>
    <numFmt numFmtId="165" formatCode="_-* #,##0_-;\-* #,##0_-;_-* &quot;-&quot;??_-;_-@_-"/>
  </numFmts>
  <fonts count="9" x14ac:knownFonts="1">
    <font>
      <sz val="11"/>
      <color theme="1"/>
      <name val="Calibri"/>
      <family val="2"/>
      <scheme val="minor"/>
    </font>
    <font>
      <sz val="10"/>
      <name val="Arial"/>
      <family val="2"/>
    </font>
    <font>
      <sz val="11"/>
      <color theme="1"/>
      <name val="Calibri"/>
      <family val="2"/>
      <scheme val="minor"/>
    </font>
    <font>
      <sz val="11"/>
      <color theme="1"/>
      <name val="Calibri Light"/>
      <family val="2"/>
      <scheme val="major"/>
    </font>
    <font>
      <b/>
      <sz val="18"/>
      <color theme="1"/>
      <name val="Calibri Light"/>
      <family val="2"/>
      <scheme val="major"/>
    </font>
    <font>
      <b/>
      <sz val="11"/>
      <color theme="1"/>
      <name val="Calibri Light"/>
      <family val="2"/>
      <scheme val="major"/>
    </font>
    <font>
      <b/>
      <sz val="12"/>
      <color theme="1"/>
      <name val="Calibri"/>
      <family val="2"/>
      <scheme val="minor"/>
    </font>
    <font>
      <sz val="11"/>
      <name val="Calibri"/>
      <family val="2"/>
      <scheme val="minor"/>
    </font>
    <font>
      <sz val="10"/>
      <color theme="1"/>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1" fillId="0" borderId="0"/>
    <xf numFmtId="44" fontId="2" fillId="0" borderId="0" applyFont="0" applyFill="0" applyBorder="0" applyAlignment="0" applyProtection="0"/>
    <xf numFmtId="43" fontId="2" fillId="0" borderId="0" applyFont="0" applyFill="0" applyBorder="0" applyAlignment="0" applyProtection="0"/>
  </cellStyleXfs>
  <cellXfs count="68">
    <xf numFmtId="0" fontId="0" fillId="0" borderId="0" xfId="0"/>
    <xf numFmtId="0" fontId="3" fillId="0" borderId="0" xfId="0" applyFont="1"/>
    <xf numFmtId="0" fontId="3" fillId="0" borderId="0" xfId="0" applyFont="1" applyAlignment="1">
      <alignment horizontal="left" vertical="top"/>
    </xf>
    <xf numFmtId="0" fontId="3" fillId="0" borderId="0" xfId="0" applyFont="1" applyAlignment="1">
      <alignment vertical="center"/>
    </xf>
    <xf numFmtId="165" fontId="3" fillId="0" borderId="0" xfId="3" applyNumberFormat="1" applyFont="1" applyFill="1"/>
    <xf numFmtId="0" fontId="3" fillId="0" borderId="0" xfId="0" applyFont="1" applyAlignment="1">
      <alignment horizontal="center" wrapText="1"/>
    </xf>
    <xf numFmtId="165" fontId="0" fillId="0" borderId="0" xfId="3" applyNumberFormat="1" applyFont="1" applyFill="1"/>
    <xf numFmtId="0" fontId="0" fillId="0" borderId="0" xfId="0" applyAlignment="1">
      <alignment horizontal="left" vertical="top"/>
    </xf>
    <xf numFmtId="0" fontId="0" fillId="2" borderId="1" xfId="0" applyFill="1" applyBorder="1" applyAlignment="1">
      <alignment vertical="center" wrapText="1"/>
    </xf>
    <xf numFmtId="164" fontId="0" fillId="2" borderId="1" xfId="2" applyNumberFormat="1" applyFont="1" applyFill="1" applyBorder="1" applyAlignment="1">
      <alignment vertical="center"/>
    </xf>
    <xf numFmtId="0" fontId="0" fillId="2" borderId="3" xfId="0" applyFill="1" applyBorder="1" applyAlignment="1">
      <alignment horizontal="left" vertical="top" wrapText="1"/>
    </xf>
    <xf numFmtId="0" fontId="3" fillId="2" borderId="0" xfId="0" applyFont="1" applyFill="1"/>
    <xf numFmtId="0" fontId="5" fillId="2" borderId="9" xfId="0" applyFont="1" applyFill="1" applyBorder="1" applyAlignment="1">
      <alignment horizontal="center" vertical="top" wrapText="1"/>
    </xf>
    <xf numFmtId="0" fontId="0" fillId="2" borderId="3" xfId="0" applyFill="1" applyBorder="1" applyAlignment="1">
      <alignment horizontal="left" vertical="center" wrapText="1"/>
    </xf>
    <xf numFmtId="0" fontId="0" fillId="2" borderId="1" xfId="0" applyFill="1" applyBorder="1" applyAlignment="1">
      <alignment wrapText="1"/>
    </xf>
    <xf numFmtId="0" fontId="3" fillId="2" borderId="1" xfId="0" applyFont="1" applyFill="1" applyBorder="1" applyAlignment="1">
      <alignment horizontal="left" vertical="top" wrapText="1"/>
    </xf>
    <xf numFmtId="0" fontId="0" fillId="2" borderId="1" xfId="0" applyFill="1" applyBorder="1" applyAlignment="1">
      <alignment horizontal="left" vertical="center" wrapText="1"/>
    </xf>
    <xf numFmtId="0" fontId="0" fillId="2" borderId="1" xfId="0" applyFill="1" applyBorder="1"/>
    <xf numFmtId="0" fontId="0" fillId="2" borderId="3" xfId="0" applyFill="1" applyBorder="1"/>
    <xf numFmtId="0" fontId="0" fillId="2" borderId="5" xfId="0" applyFill="1" applyBorder="1" applyAlignment="1">
      <alignment wrapText="1"/>
    </xf>
    <xf numFmtId="164" fontId="0" fillId="2" borderId="1" xfId="2" applyNumberFormat="1" applyFont="1" applyFill="1" applyBorder="1"/>
    <xf numFmtId="0" fontId="0" fillId="2" borderId="1" xfId="0" applyFill="1" applyBorder="1" applyAlignment="1">
      <alignment horizontal="left" vertical="top" wrapText="1"/>
    </xf>
    <xf numFmtId="0" fontId="0" fillId="2" borderId="1" xfId="0" applyFill="1" applyBorder="1" applyAlignment="1">
      <alignment horizontal="left" vertical="top"/>
    </xf>
    <xf numFmtId="0" fontId="6" fillId="2" borderId="9" xfId="0" applyFont="1" applyFill="1" applyBorder="1" applyAlignment="1">
      <alignment horizontal="center" vertical="center" wrapText="1"/>
    </xf>
    <xf numFmtId="165" fontId="6" fillId="2" borderId="12" xfId="3" applyNumberFormat="1" applyFont="1" applyFill="1" applyBorder="1" applyAlignment="1">
      <alignment horizontal="center" vertical="center" wrapText="1"/>
    </xf>
    <xf numFmtId="0" fontId="6" fillId="2" borderId="12" xfId="0" applyFont="1" applyFill="1" applyBorder="1" applyAlignment="1">
      <alignment horizontal="center" vertical="center" wrapText="1"/>
    </xf>
    <xf numFmtId="0" fontId="3" fillId="2" borderId="3" xfId="0" applyFont="1" applyFill="1" applyBorder="1" applyAlignment="1">
      <alignment wrapText="1"/>
    </xf>
    <xf numFmtId="0" fontId="3" fillId="2" borderId="3" xfId="0" applyFont="1" applyFill="1" applyBorder="1" applyAlignment="1">
      <alignment vertical="center"/>
    </xf>
    <xf numFmtId="0" fontId="3" fillId="2" borderId="3" xfId="0" applyFont="1" applyFill="1" applyBorder="1"/>
    <xf numFmtId="0" fontId="0" fillId="2" borderId="3" xfId="0" applyFill="1" applyBorder="1" applyAlignment="1">
      <alignment vertical="center" wrapText="1"/>
    </xf>
    <xf numFmtId="0" fontId="0" fillId="2" borderId="5" xfId="0" applyFill="1" applyBorder="1" applyAlignment="1">
      <alignment horizontal="left" vertical="top" wrapText="1"/>
    </xf>
    <xf numFmtId="164" fontId="3" fillId="2" borderId="1" xfId="2" applyNumberFormat="1" applyFont="1" applyFill="1" applyBorder="1" applyAlignment="1">
      <alignment vertical="center"/>
    </xf>
    <xf numFmtId="164" fontId="0" fillId="2" borderId="1" xfId="2" applyNumberFormat="1" applyFont="1" applyFill="1" applyBorder="1" applyAlignment="1">
      <alignment horizontal="center" vertical="center"/>
    </xf>
    <xf numFmtId="164" fontId="0" fillId="2" borderId="5" xfId="2" applyNumberFormat="1" applyFont="1" applyFill="1" applyBorder="1" applyAlignment="1">
      <alignment vertical="center"/>
    </xf>
    <xf numFmtId="0" fontId="3" fillId="2" borderId="3" xfId="0" applyFont="1" applyFill="1" applyBorder="1" applyAlignment="1">
      <alignment vertical="center" wrapText="1"/>
    </xf>
    <xf numFmtId="0" fontId="0" fillId="2" borderId="14" xfId="0" applyFill="1" applyBorder="1" applyAlignment="1">
      <alignment wrapText="1"/>
    </xf>
    <xf numFmtId="164" fontId="0" fillId="2" borderId="14" xfId="2" applyNumberFormat="1" applyFont="1" applyFill="1" applyBorder="1" applyAlignment="1">
      <alignment vertical="center"/>
    </xf>
    <xf numFmtId="0" fontId="0" fillId="2" borderId="14" xfId="0" applyFill="1" applyBorder="1" applyAlignment="1">
      <alignment horizontal="left" vertical="top" wrapText="1"/>
    </xf>
    <xf numFmtId="0" fontId="0" fillId="2" borderId="15" xfId="0" applyFill="1" applyBorder="1" applyAlignment="1">
      <alignment horizontal="left" vertical="top" wrapText="1"/>
    </xf>
    <xf numFmtId="164" fontId="0" fillId="2" borderId="1" xfId="2" applyNumberFormat="1" applyFont="1" applyFill="1" applyBorder="1" applyAlignment="1">
      <alignment horizontal="center" vertical="center"/>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left" vertical="top" wrapText="1"/>
    </xf>
    <xf numFmtId="0" fontId="0" fillId="2" borderId="1" xfId="0" applyFill="1" applyBorder="1" applyAlignment="1">
      <alignment horizontal="left"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1" xfId="0" applyFill="1" applyBorder="1" applyAlignment="1">
      <alignment horizontal="center" wrapText="1"/>
    </xf>
    <xf numFmtId="0" fontId="7" fillId="2" borderId="1" xfId="0" applyFont="1" applyFill="1" applyBorder="1" applyAlignment="1">
      <alignment horizontal="center" vertical="center" wrapText="1"/>
    </xf>
    <xf numFmtId="0" fontId="0" fillId="2" borderId="1" xfId="0" applyFill="1" applyBorder="1" applyAlignment="1">
      <alignment horizontal="center" vertical="top" wrapText="1"/>
    </xf>
    <xf numFmtId="0" fontId="7" fillId="2" borderId="1" xfId="0" applyFont="1" applyFill="1" applyBorder="1" applyAlignment="1">
      <alignment horizontal="center" wrapText="1"/>
    </xf>
    <xf numFmtId="0" fontId="0" fillId="0" borderId="0" xfId="0" applyAlignment="1">
      <alignment horizontal="center"/>
    </xf>
    <xf numFmtId="0" fontId="0" fillId="2" borderId="5" xfId="0" applyFill="1" applyBorder="1" applyAlignment="1">
      <alignment horizontal="left" vertical="top"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0" fillId="2" borderId="3" xfId="0" applyFill="1" applyBorder="1" applyAlignment="1">
      <alignment horizontal="left" vertical="center" wrapText="1"/>
    </xf>
    <xf numFmtId="0" fontId="0" fillId="2" borderId="3" xfId="0" applyFill="1" applyBorder="1" applyAlignment="1">
      <alignment horizontal="center" vertical="center" wrapText="1"/>
    </xf>
    <xf numFmtId="0" fontId="8" fillId="2" borderId="3" xfId="0" applyFont="1" applyFill="1" applyBorder="1" applyAlignment="1">
      <alignment horizontal="center" vertical="center" wrapText="1"/>
    </xf>
    <xf numFmtId="0" fontId="0" fillId="2" borderId="3" xfId="0" applyFill="1" applyBorder="1" applyAlignment="1">
      <alignment horizontal="left" vertical="top" wrapText="1"/>
    </xf>
    <xf numFmtId="0" fontId="4" fillId="0" borderId="0" xfId="0" applyFont="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4" xfId="0" applyFill="1" applyBorder="1" applyAlignment="1">
      <alignment horizontal="center" vertical="center"/>
    </xf>
    <xf numFmtId="44" fontId="0" fillId="0" borderId="0" xfId="2" applyFont="1"/>
  </cellXfs>
  <cellStyles count="4">
    <cellStyle name="Millares" xfId="3" builtinId="3"/>
    <cellStyle name="Moneda" xfId="2" builtinId="4"/>
    <cellStyle name="Normal" xfId="0" builtinId="0"/>
    <cellStyle name="Normal 2 2 10" xfId="1" xr:uid="{83D8C0EE-BD18-4BD8-8990-DCBA1FB35A67}"/>
  </cellStyles>
  <dxfs count="0"/>
  <tableStyles count="0" defaultTableStyle="TableStyleMedium2" defaultPivotStyle="PivotStyleLight16"/>
  <colors>
    <mruColors>
      <color rgb="FFD3DD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47624</xdr:colOff>
      <xdr:row>0</xdr:row>
      <xdr:rowOff>123825</xdr:rowOff>
    </xdr:from>
    <xdr:to>
      <xdr:col>6</xdr:col>
      <xdr:colOff>361950</xdr:colOff>
      <xdr:row>4</xdr:row>
      <xdr:rowOff>171450</xdr:rowOff>
    </xdr:to>
    <xdr:pic>
      <xdr:nvPicPr>
        <xdr:cNvPr id="2" name="Imagen 1" descr="Resultado de imagen para logo fogafin">
          <a:extLst>
            <a:ext uri="{FF2B5EF4-FFF2-40B4-BE49-F238E27FC236}">
              <a16:creationId xmlns:a16="http://schemas.microsoft.com/office/drawing/2014/main" id="{C2F3BCB8-B31B-405F-B28A-3DBA3184F7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4" y="123825"/>
          <a:ext cx="2590801" cy="8096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5DD93-B5A9-45BF-A4D0-0A2E11F4D285}">
  <dimension ref="A1:Q65"/>
  <sheetViews>
    <sheetView tabSelected="1" topLeftCell="J58" zoomScale="80" zoomScaleNormal="80" workbookViewId="0">
      <selection activeCell="P63" sqref="P63"/>
    </sheetView>
  </sheetViews>
  <sheetFormatPr baseColWidth="10" defaultRowHeight="15" x14ac:dyDescent="0.25"/>
  <cols>
    <col min="1" max="1" width="7.5703125" customWidth="1"/>
    <col min="2" max="2" width="5.140625" customWidth="1"/>
    <col min="3" max="3" width="11.42578125" hidden="1" customWidth="1"/>
    <col min="4" max="6" width="7.140625" customWidth="1"/>
    <col min="7" max="9" width="22.140625" customWidth="1"/>
    <col min="10" max="10" width="4.5703125" customWidth="1"/>
    <col min="11" max="11" width="4.28515625" customWidth="1"/>
    <col min="12" max="12" width="11.28515625" customWidth="1"/>
    <col min="13" max="13" width="28.28515625" customWidth="1"/>
    <col min="14" max="14" width="23.85546875" style="6" customWidth="1"/>
    <col min="15" max="15" width="25.42578125" bestFit="1" customWidth="1"/>
    <col min="16" max="16" width="48.5703125" style="7" customWidth="1"/>
    <col min="17" max="17" width="44" style="1" customWidth="1"/>
    <col min="18" max="16384" width="11.42578125" style="1"/>
  </cols>
  <sheetData>
    <row r="1" spans="1:17" x14ac:dyDescent="0.25">
      <c r="A1" s="1"/>
      <c r="B1" s="1"/>
      <c r="C1" s="1"/>
      <c r="D1" s="1"/>
      <c r="E1" s="1"/>
      <c r="F1" s="1"/>
      <c r="G1" s="1"/>
      <c r="H1" s="1"/>
      <c r="I1" s="1"/>
      <c r="J1" s="1"/>
      <c r="K1" s="1"/>
      <c r="L1" s="1"/>
      <c r="M1" s="1"/>
      <c r="N1" s="4"/>
      <c r="O1" s="1"/>
      <c r="P1" s="2"/>
    </row>
    <row r="2" spans="1:17" ht="15" customHeight="1" x14ac:dyDescent="0.25">
      <c r="A2" s="1"/>
      <c r="B2" s="1"/>
      <c r="C2" s="1"/>
      <c r="D2" s="1"/>
      <c r="E2" s="63" t="s">
        <v>0</v>
      </c>
      <c r="F2" s="63"/>
      <c r="G2" s="63"/>
      <c r="H2" s="63"/>
      <c r="I2" s="63"/>
      <c r="J2" s="63"/>
      <c r="K2" s="63"/>
      <c r="L2" s="63"/>
      <c r="M2" s="63"/>
      <c r="N2" s="63"/>
      <c r="O2" s="63"/>
      <c r="P2" s="63"/>
    </row>
    <row r="3" spans="1:17" ht="15" customHeight="1" x14ac:dyDescent="0.25">
      <c r="A3" s="1"/>
      <c r="B3" s="1"/>
      <c r="C3" s="1"/>
      <c r="D3" s="1"/>
      <c r="E3" s="63"/>
      <c r="F3" s="63"/>
      <c r="G3" s="63"/>
      <c r="H3" s="63"/>
      <c r="I3" s="63"/>
      <c r="J3" s="63"/>
      <c r="K3" s="63"/>
      <c r="L3" s="63"/>
      <c r="M3" s="63"/>
      <c r="N3" s="63"/>
      <c r="O3" s="63"/>
      <c r="P3" s="63"/>
    </row>
    <row r="4" spans="1:17" ht="15" customHeight="1" x14ac:dyDescent="0.25">
      <c r="A4" s="1"/>
      <c r="B4" s="1"/>
      <c r="C4" s="1"/>
      <c r="D4" s="1"/>
      <c r="E4" s="63"/>
      <c r="F4" s="63"/>
      <c r="G4" s="63"/>
      <c r="H4" s="63"/>
      <c r="I4" s="63"/>
      <c r="J4" s="63"/>
      <c r="K4" s="63"/>
      <c r="L4" s="63"/>
      <c r="M4" s="63"/>
      <c r="N4" s="63"/>
      <c r="O4" s="63"/>
      <c r="P4" s="63"/>
    </row>
    <row r="5" spans="1:17" ht="15" customHeight="1" x14ac:dyDescent="0.25">
      <c r="A5" s="1"/>
      <c r="B5" s="1"/>
      <c r="C5" s="1"/>
      <c r="D5" s="1"/>
      <c r="E5" s="63"/>
      <c r="F5" s="63"/>
      <c r="G5" s="63"/>
      <c r="H5" s="63"/>
      <c r="I5" s="63"/>
      <c r="J5" s="63"/>
      <c r="K5" s="63"/>
      <c r="L5" s="63"/>
      <c r="M5" s="63"/>
      <c r="N5" s="63"/>
      <c r="O5" s="63"/>
      <c r="P5" s="63"/>
    </row>
    <row r="6" spans="1:17" ht="15.75" thickBot="1" x14ac:dyDescent="0.3">
      <c r="A6" s="1"/>
      <c r="B6" s="1"/>
      <c r="C6" s="1"/>
      <c r="D6" s="1"/>
      <c r="E6" s="1"/>
      <c r="F6" s="1"/>
      <c r="G6" s="1"/>
      <c r="H6" s="1"/>
      <c r="I6" s="1"/>
      <c r="J6" s="1"/>
      <c r="K6" s="1"/>
      <c r="L6" s="1"/>
      <c r="M6" s="1"/>
      <c r="N6" s="4"/>
      <c r="O6" s="1"/>
      <c r="P6" s="2"/>
    </row>
    <row r="7" spans="1:17" s="5" customFormat="1" ht="47.25" customHeight="1" thickBot="1" x14ac:dyDescent="0.3">
      <c r="A7" s="54" t="s">
        <v>1</v>
      </c>
      <c r="B7" s="55"/>
      <c r="C7" s="56"/>
      <c r="D7" s="57" t="s">
        <v>2</v>
      </c>
      <c r="E7" s="55"/>
      <c r="F7" s="58"/>
      <c r="G7" s="54" t="s">
        <v>3</v>
      </c>
      <c r="H7" s="55"/>
      <c r="I7" s="56"/>
      <c r="J7" s="57" t="s">
        <v>4</v>
      </c>
      <c r="K7" s="55"/>
      <c r="L7" s="58"/>
      <c r="M7" s="23" t="s">
        <v>82</v>
      </c>
      <c r="N7" s="24" t="s">
        <v>127</v>
      </c>
      <c r="O7" s="23" t="s">
        <v>84</v>
      </c>
      <c r="P7" s="25" t="s">
        <v>128</v>
      </c>
      <c r="Q7" s="12" t="s">
        <v>83</v>
      </c>
    </row>
    <row r="8" spans="1:17" ht="86.25" customHeight="1" x14ac:dyDescent="0.25">
      <c r="A8" s="64">
        <v>2</v>
      </c>
      <c r="B8" s="65"/>
      <c r="C8" s="35"/>
      <c r="D8" s="65" t="s">
        <v>5</v>
      </c>
      <c r="E8" s="65"/>
      <c r="F8" s="65"/>
      <c r="G8" s="65" t="s">
        <v>6</v>
      </c>
      <c r="H8" s="65"/>
      <c r="I8" s="65"/>
      <c r="J8" s="66" t="s">
        <v>7</v>
      </c>
      <c r="K8" s="66"/>
      <c r="L8" s="66"/>
      <c r="M8" s="36">
        <v>17024392101.650002</v>
      </c>
      <c r="N8" s="36">
        <v>7983313112</v>
      </c>
      <c r="O8" s="36">
        <f>15698334424-N8</f>
        <v>7715021312</v>
      </c>
      <c r="P8" s="37" t="s">
        <v>129</v>
      </c>
      <c r="Q8" s="38" t="s">
        <v>118</v>
      </c>
    </row>
    <row r="9" spans="1:17" ht="101.25" customHeight="1" x14ac:dyDescent="0.25">
      <c r="A9" s="45">
        <v>3</v>
      </c>
      <c r="B9" s="44"/>
      <c r="C9" s="8"/>
      <c r="D9" s="44" t="s">
        <v>8</v>
      </c>
      <c r="E9" s="44"/>
      <c r="F9" s="44"/>
      <c r="G9" s="46" t="s">
        <v>76</v>
      </c>
      <c r="H9" s="46"/>
      <c r="I9" s="46"/>
      <c r="J9" s="40" t="s">
        <v>9</v>
      </c>
      <c r="K9" s="40"/>
      <c r="L9" s="40"/>
      <c r="M9" s="9">
        <v>0</v>
      </c>
      <c r="N9" s="9">
        <v>0</v>
      </c>
      <c r="O9" s="9">
        <v>0</v>
      </c>
      <c r="P9" s="16" t="s">
        <v>88</v>
      </c>
      <c r="Q9" s="34" t="s">
        <v>130</v>
      </c>
    </row>
    <row r="10" spans="1:17" ht="96" customHeight="1" x14ac:dyDescent="0.25">
      <c r="A10" s="45">
        <v>4</v>
      </c>
      <c r="B10" s="44"/>
      <c r="C10" s="8"/>
      <c r="D10" s="44" t="s">
        <v>10</v>
      </c>
      <c r="E10" s="44"/>
      <c r="F10" s="44"/>
      <c r="G10" s="44" t="s">
        <v>11</v>
      </c>
      <c r="H10" s="44"/>
      <c r="I10" s="44"/>
      <c r="J10" s="40" t="s">
        <v>7</v>
      </c>
      <c r="K10" s="40"/>
      <c r="L10" s="40"/>
      <c r="M10" s="9">
        <v>21540208</v>
      </c>
      <c r="N10" s="9">
        <v>800685</v>
      </c>
      <c r="O10" s="9">
        <v>892456</v>
      </c>
      <c r="P10" s="21" t="s">
        <v>122</v>
      </c>
      <c r="Q10" s="26" t="s">
        <v>122</v>
      </c>
    </row>
    <row r="11" spans="1:17" s="11" customFormat="1" ht="130.5" customHeight="1" x14ac:dyDescent="0.25">
      <c r="A11" s="45"/>
      <c r="B11" s="44"/>
      <c r="C11" s="8"/>
      <c r="D11" s="44"/>
      <c r="E11" s="44"/>
      <c r="F11" s="44"/>
      <c r="G11" s="46" t="s">
        <v>12</v>
      </c>
      <c r="H11" s="46"/>
      <c r="I11" s="46"/>
      <c r="J11" s="40" t="s">
        <v>7</v>
      </c>
      <c r="K11" s="40"/>
      <c r="L11" s="40"/>
      <c r="M11" s="9">
        <f>+N11+O11</f>
        <v>838412523</v>
      </c>
      <c r="N11" s="9">
        <v>354442946</v>
      </c>
      <c r="O11" s="9">
        <v>483969577</v>
      </c>
      <c r="P11" s="21" t="s">
        <v>131</v>
      </c>
      <c r="Q11" s="10" t="s">
        <v>145</v>
      </c>
    </row>
    <row r="12" spans="1:17" ht="30" x14ac:dyDescent="0.25">
      <c r="A12" s="45">
        <v>5</v>
      </c>
      <c r="B12" s="44"/>
      <c r="C12" s="8"/>
      <c r="D12" s="44" t="s">
        <v>13</v>
      </c>
      <c r="E12" s="44"/>
      <c r="F12" s="44"/>
      <c r="G12" s="46" t="s">
        <v>14</v>
      </c>
      <c r="H12" s="46"/>
      <c r="I12" s="46"/>
      <c r="J12" s="40" t="s">
        <v>17</v>
      </c>
      <c r="K12" s="40"/>
      <c r="L12" s="40"/>
      <c r="M12" s="9" t="s">
        <v>85</v>
      </c>
      <c r="N12" s="9" t="s">
        <v>85</v>
      </c>
      <c r="O12" s="31" t="s">
        <v>132</v>
      </c>
      <c r="P12" s="21" t="s">
        <v>86</v>
      </c>
      <c r="Q12" s="10" t="s">
        <v>86</v>
      </c>
    </row>
    <row r="13" spans="1:17" ht="84.75" customHeight="1" x14ac:dyDescent="0.25">
      <c r="A13" s="45"/>
      <c r="B13" s="44"/>
      <c r="C13" s="8"/>
      <c r="D13" s="44"/>
      <c r="E13" s="44"/>
      <c r="F13" s="44"/>
      <c r="G13" s="46" t="s">
        <v>77</v>
      </c>
      <c r="H13" s="46"/>
      <c r="I13" s="46"/>
      <c r="J13" s="40"/>
      <c r="K13" s="40"/>
      <c r="L13" s="40"/>
      <c r="M13" s="9">
        <v>187780000</v>
      </c>
      <c r="N13" s="9">
        <v>54102069.829999998</v>
      </c>
      <c r="O13" s="31">
        <f>152437853-N13</f>
        <v>98335783.170000002</v>
      </c>
      <c r="P13" s="21" t="s">
        <v>89</v>
      </c>
      <c r="Q13" s="10" t="s">
        <v>89</v>
      </c>
    </row>
    <row r="14" spans="1:17" ht="30" x14ac:dyDescent="0.25">
      <c r="A14" s="45"/>
      <c r="B14" s="44"/>
      <c r="C14" s="8"/>
      <c r="D14" s="44"/>
      <c r="E14" s="44"/>
      <c r="F14" s="44"/>
      <c r="G14" s="44" t="s">
        <v>15</v>
      </c>
      <c r="H14" s="44"/>
      <c r="I14" s="44"/>
      <c r="J14" s="40"/>
      <c r="K14" s="40"/>
      <c r="L14" s="40"/>
      <c r="M14" s="9" t="s">
        <v>85</v>
      </c>
      <c r="N14" s="9" t="s">
        <v>85</v>
      </c>
      <c r="O14" s="31" t="s">
        <v>132</v>
      </c>
      <c r="P14" s="21" t="s">
        <v>87</v>
      </c>
      <c r="Q14" s="10" t="s">
        <v>87</v>
      </c>
    </row>
    <row r="15" spans="1:17" ht="40.5" customHeight="1" x14ac:dyDescent="0.25">
      <c r="A15" s="45"/>
      <c r="B15" s="44"/>
      <c r="C15" s="8"/>
      <c r="D15" s="44"/>
      <c r="E15" s="44"/>
      <c r="F15" s="44"/>
      <c r="G15" s="44" t="s">
        <v>16</v>
      </c>
      <c r="H15" s="44"/>
      <c r="I15" s="44"/>
      <c r="J15" s="40"/>
      <c r="K15" s="40"/>
      <c r="L15" s="40"/>
      <c r="M15" s="9">
        <v>30750000</v>
      </c>
      <c r="N15" s="9">
        <v>2227801</v>
      </c>
      <c r="O15" s="31">
        <f>29586000-N15</f>
        <v>27358199</v>
      </c>
      <c r="P15" s="21" t="s">
        <v>90</v>
      </c>
      <c r="Q15" s="27"/>
    </row>
    <row r="16" spans="1:17" ht="73.5" customHeight="1" x14ac:dyDescent="0.25">
      <c r="A16" s="45">
        <v>6</v>
      </c>
      <c r="B16" s="44"/>
      <c r="C16" s="8"/>
      <c r="D16" s="44" t="s">
        <v>18</v>
      </c>
      <c r="E16" s="44"/>
      <c r="F16" s="44"/>
      <c r="G16" s="44" t="s">
        <v>19</v>
      </c>
      <c r="H16" s="44"/>
      <c r="I16" s="44"/>
      <c r="J16" s="47" t="s">
        <v>80</v>
      </c>
      <c r="K16" s="47"/>
      <c r="L16" s="47"/>
      <c r="M16" s="9">
        <v>0</v>
      </c>
      <c r="N16" s="9">
        <v>0</v>
      </c>
      <c r="O16" s="9">
        <v>0</v>
      </c>
      <c r="P16" s="21" t="s">
        <v>96</v>
      </c>
      <c r="Q16" s="10" t="s">
        <v>96</v>
      </c>
    </row>
    <row r="17" spans="1:17" s="3" customFormat="1" ht="60" customHeight="1" x14ac:dyDescent="0.25">
      <c r="A17" s="45">
        <v>7</v>
      </c>
      <c r="B17" s="44"/>
      <c r="C17" s="8"/>
      <c r="D17" s="44" t="s">
        <v>21</v>
      </c>
      <c r="E17" s="44"/>
      <c r="F17" s="44"/>
      <c r="G17" s="44" t="s">
        <v>22</v>
      </c>
      <c r="H17" s="44"/>
      <c r="I17" s="44"/>
      <c r="J17" s="40" t="s">
        <v>17</v>
      </c>
      <c r="K17" s="40"/>
      <c r="L17" s="40"/>
      <c r="M17" s="32">
        <v>111565184</v>
      </c>
      <c r="N17" s="9">
        <v>5592219</v>
      </c>
      <c r="O17" s="9">
        <v>74009537.560000002</v>
      </c>
      <c r="P17" s="21" t="s">
        <v>91</v>
      </c>
      <c r="Q17" s="10" t="s">
        <v>91</v>
      </c>
    </row>
    <row r="18" spans="1:17" s="3" customFormat="1" ht="76.5" customHeight="1" x14ac:dyDescent="0.25">
      <c r="A18" s="45"/>
      <c r="B18" s="44"/>
      <c r="C18" s="8"/>
      <c r="D18" s="44"/>
      <c r="E18" s="44"/>
      <c r="F18" s="44"/>
      <c r="G18" s="44" t="s">
        <v>20</v>
      </c>
      <c r="H18" s="44"/>
      <c r="I18" s="44"/>
      <c r="J18" s="40"/>
      <c r="K18" s="40"/>
      <c r="L18" s="40"/>
      <c r="M18" s="32">
        <v>117663075</v>
      </c>
      <c r="N18" s="9">
        <v>9627918</v>
      </c>
      <c r="O18" s="9">
        <v>109613597</v>
      </c>
      <c r="P18" s="21" t="s">
        <v>92</v>
      </c>
      <c r="Q18" s="10" t="s">
        <v>92</v>
      </c>
    </row>
    <row r="19" spans="1:17" s="3" customFormat="1" ht="69" customHeight="1" x14ac:dyDescent="0.25">
      <c r="A19" s="45">
        <v>8</v>
      </c>
      <c r="B19" s="44"/>
      <c r="C19" s="8"/>
      <c r="D19" s="44" t="s">
        <v>23</v>
      </c>
      <c r="E19" s="44"/>
      <c r="F19" s="44"/>
      <c r="G19" s="44" t="s">
        <v>133</v>
      </c>
      <c r="H19" s="44"/>
      <c r="I19" s="44"/>
      <c r="J19" s="40" t="s">
        <v>123</v>
      </c>
      <c r="K19" s="40"/>
      <c r="L19" s="40"/>
      <c r="M19" s="32">
        <v>0</v>
      </c>
      <c r="N19" s="9">
        <v>0</v>
      </c>
      <c r="O19" s="9">
        <v>0</v>
      </c>
      <c r="P19" s="16" t="s">
        <v>134</v>
      </c>
      <c r="Q19" s="10" t="s">
        <v>119</v>
      </c>
    </row>
    <row r="20" spans="1:17" ht="48.75" customHeight="1" x14ac:dyDescent="0.25">
      <c r="A20" s="45"/>
      <c r="B20" s="44"/>
      <c r="C20" s="8"/>
      <c r="D20" s="44"/>
      <c r="E20" s="44"/>
      <c r="F20" s="44"/>
      <c r="G20" s="44" t="s">
        <v>29</v>
      </c>
      <c r="H20" s="44"/>
      <c r="I20" s="44"/>
      <c r="J20" s="40" t="s">
        <v>17</v>
      </c>
      <c r="K20" s="40"/>
      <c r="L20" s="40"/>
      <c r="M20" s="39">
        <v>39009127</v>
      </c>
      <c r="N20" s="39">
        <v>2267110</v>
      </c>
      <c r="O20" s="39">
        <v>0</v>
      </c>
      <c r="P20" s="43" t="s">
        <v>93</v>
      </c>
      <c r="Q20" s="59" t="s">
        <v>93</v>
      </c>
    </row>
    <row r="21" spans="1:17" ht="69" customHeight="1" x14ac:dyDescent="0.25">
      <c r="A21" s="45"/>
      <c r="B21" s="44"/>
      <c r="C21" s="8"/>
      <c r="D21" s="44"/>
      <c r="E21" s="44"/>
      <c r="F21" s="44"/>
      <c r="G21" s="44" t="s">
        <v>24</v>
      </c>
      <c r="H21" s="44"/>
      <c r="I21" s="44"/>
      <c r="J21" s="40"/>
      <c r="K21" s="40"/>
      <c r="L21" s="40"/>
      <c r="M21" s="39"/>
      <c r="N21" s="39"/>
      <c r="O21" s="39"/>
      <c r="P21" s="43"/>
      <c r="Q21" s="59"/>
    </row>
    <row r="22" spans="1:17" ht="90.75" customHeight="1" x14ac:dyDescent="0.25">
      <c r="A22" s="45"/>
      <c r="B22" s="44"/>
      <c r="C22" s="8"/>
      <c r="D22" s="44"/>
      <c r="E22" s="44"/>
      <c r="F22" s="44"/>
      <c r="G22" s="44" t="s">
        <v>25</v>
      </c>
      <c r="H22" s="44"/>
      <c r="I22" s="44"/>
      <c r="J22" s="40"/>
      <c r="K22" s="40"/>
      <c r="L22" s="40"/>
      <c r="M22" s="39"/>
      <c r="N22" s="39"/>
      <c r="O22" s="39"/>
      <c r="P22" s="43"/>
      <c r="Q22" s="59"/>
    </row>
    <row r="23" spans="1:17" ht="50.25" customHeight="1" x14ac:dyDescent="0.25">
      <c r="A23" s="45">
        <v>9</v>
      </c>
      <c r="B23" s="44"/>
      <c r="C23" s="8"/>
      <c r="D23" s="44" t="s">
        <v>26</v>
      </c>
      <c r="E23" s="44"/>
      <c r="F23" s="44"/>
      <c r="G23" s="44" t="s">
        <v>27</v>
      </c>
      <c r="H23" s="44"/>
      <c r="I23" s="44"/>
      <c r="J23" s="40" t="s">
        <v>17</v>
      </c>
      <c r="K23" s="40"/>
      <c r="L23" s="40"/>
      <c r="M23" s="39">
        <v>0</v>
      </c>
      <c r="N23" s="39">
        <v>0</v>
      </c>
      <c r="O23" s="39">
        <v>0</v>
      </c>
      <c r="P23" s="42" t="s">
        <v>94</v>
      </c>
      <c r="Q23" s="62" t="s">
        <v>94</v>
      </c>
    </row>
    <row r="24" spans="1:17" ht="60" customHeight="1" x14ac:dyDescent="0.25">
      <c r="A24" s="45"/>
      <c r="B24" s="44"/>
      <c r="C24" s="8"/>
      <c r="D24" s="44"/>
      <c r="E24" s="44"/>
      <c r="F24" s="44"/>
      <c r="G24" s="44" t="s">
        <v>28</v>
      </c>
      <c r="H24" s="44"/>
      <c r="I24" s="44"/>
      <c r="J24" s="40"/>
      <c r="K24" s="40"/>
      <c r="L24" s="40"/>
      <c r="M24" s="39"/>
      <c r="N24" s="39"/>
      <c r="O24" s="39"/>
      <c r="P24" s="42"/>
      <c r="Q24" s="62"/>
    </row>
    <row r="25" spans="1:17" ht="69" customHeight="1" x14ac:dyDescent="0.25">
      <c r="A25" s="45">
        <v>10</v>
      </c>
      <c r="B25" s="44"/>
      <c r="C25" s="14"/>
      <c r="D25" s="44" t="s">
        <v>30</v>
      </c>
      <c r="E25" s="44"/>
      <c r="F25" s="44"/>
      <c r="G25" s="44" t="s">
        <v>31</v>
      </c>
      <c r="H25" s="44"/>
      <c r="I25" s="44"/>
      <c r="J25" s="40" t="s">
        <v>7</v>
      </c>
      <c r="K25" s="40"/>
      <c r="L25" s="40"/>
      <c r="M25" s="9">
        <v>0</v>
      </c>
      <c r="N25" s="9">
        <v>0</v>
      </c>
      <c r="O25" s="9">
        <v>0</v>
      </c>
      <c r="P25" s="44" t="s">
        <v>119</v>
      </c>
      <c r="Q25" s="60" t="s">
        <v>134</v>
      </c>
    </row>
    <row r="26" spans="1:17" ht="34.5" customHeight="1" x14ac:dyDescent="0.25">
      <c r="A26" s="45"/>
      <c r="B26" s="44"/>
      <c r="C26" s="14"/>
      <c r="D26" s="44"/>
      <c r="E26" s="44"/>
      <c r="F26" s="44"/>
      <c r="G26" s="44" t="s">
        <v>32</v>
      </c>
      <c r="H26" s="44"/>
      <c r="I26" s="44"/>
      <c r="J26" s="40"/>
      <c r="K26" s="40"/>
      <c r="L26" s="40"/>
      <c r="M26" s="9">
        <v>0</v>
      </c>
      <c r="N26" s="9">
        <v>0</v>
      </c>
      <c r="O26" s="9">
        <v>0</v>
      </c>
      <c r="P26" s="44"/>
      <c r="Q26" s="60"/>
    </row>
    <row r="27" spans="1:17" s="3" customFormat="1" ht="36.75" customHeight="1" x14ac:dyDescent="0.25">
      <c r="A27" s="45">
        <v>11</v>
      </c>
      <c r="B27" s="44"/>
      <c r="C27" s="8"/>
      <c r="D27" s="44" t="s">
        <v>33</v>
      </c>
      <c r="E27" s="44"/>
      <c r="F27" s="44"/>
      <c r="G27" s="44" t="s">
        <v>34</v>
      </c>
      <c r="H27" s="44"/>
      <c r="I27" s="44"/>
      <c r="J27" s="40" t="s">
        <v>7</v>
      </c>
      <c r="K27" s="40"/>
      <c r="L27" s="40"/>
      <c r="M27" s="9">
        <v>42700000</v>
      </c>
      <c r="N27" s="9">
        <v>0</v>
      </c>
      <c r="O27" s="9">
        <v>42700000</v>
      </c>
      <c r="P27" s="8" t="s">
        <v>135</v>
      </c>
      <c r="Q27" s="29" t="s">
        <v>135</v>
      </c>
    </row>
    <row r="28" spans="1:17" s="3" customFormat="1" ht="50.25" customHeight="1" x14ac:dyDescent="0.25">
      <c r="A28" s="45"/>
      <c r="B28" s="44"/>
      <c r="C28" s="8"/>
      <c r="D28" s="44"/>
      <c r="E28" s="44"/>
      <c r="F28" s="44"/>
      <c r="G28" s="44" t="s">
        <v>35</v>
      </c>
      <c r="H28" s="44"/>
      <c r="I28" s="44"/>
      <c r="J28" s="40" t="s">
        <v>17</v>
      </c>
      <c r="K28" s="40"/>
      <c r="L28" s="40"/>
      <c r="M28" s="9">
        <v>0</v>
      </c>
      <c r="N28" s="9">
        <v>0</v>
      </c>
      <c r="O28" s="9">
        <v>0</v>
      </c>
      <c r="P28" s="21" t="s">
        <v>96</v>
      </c>
      <c r="Q28" s="10" t="s">
        <v>96</v>
      </c>
    </row>
    <row r="29" spans="1:17" s="3" customFormat="1" ht="45" x14ac:dyDescent="0.25">
      <c r="A29" s="45"/>
      <c r="B29" s="44"/>
      <c r="C29" s="8"/>
      <c r="D29" s="44"/>
      <c r="E29" s="44"/>
      <c r="F29" s="44"/>
      <c r="G29" s="44" t="s">
        <v>78</v>
      </c>
      <c r="H29" s="44"/>
      <c r="I29" s="44"/>
      <c r="J29" s="40" t="s">
        <v>80</v>
      </c>
      <c r="K29" s="40"/>
      <c r="L29" s="40"/>
      <c r="M29" s="9">
        <v>0</v>
      </c>
      <c r="N29" s="9">
        <v>0</v>
      </c>
      <c r="O29" s="9">
        <v>0</v>
      </c>
      <c r="P29" s="21" t="s">
        <v>121</v>
      </c>
      <c r="Q29" s="10" t="s">
        <v>141</v>
      </c>
    </row>
    <row r="30" spans="1:17" s="3" customFormat="1" ht="60" x14ac:dyDescent="0.25">
      <c r="A30" s="45"/>
      <c r="B30" s="44"/>
      <c r="C30" s="8"/>
      <c r="D30" s="44"/>
      <c r="E30" s="44"/>
      <c r="F30" s="44"/>
      <c r="G30" s="44" t="s">
        <v>36</v>
      </c>
      <c r="H30" s="44"/>
      <c r="I30" s="44"/>
      <c r="J30" s="40" t="s">
        <v>17</v>
      </c>
      <c r="K30" s="40"/>
      <c r="L30" s="40"/>
      <c r="M30" s="9">
        <v>2870000</v>
      </c>
      <c r="N30" s="9">
        <v>456891</v>
      </c>
      <c r="O30" s="9">
        <v>3402907</v>
      </c>
      <c r="P30" s="21" t="s">
        <v>95</v>
      </c>
      <c r="Q30" s="10" t="s">
        <v>95</v>
      </c>
    </row>
    <row r="31" spans="1:17" s="3" customFormat="1" ht="66" customHeight="1" x14ac:dyDescent="0.25">
      <c r="A31" s="45"/>
      <c r="B31" s="44"/>
      <c r="C31" s="8"/>
      <c r="D31" s="44"/>
      <c r="E31" s="44"/>
      <c r="F31" s="44"/>
      <c r="G31" s="47" t="s">
        <v>146</v>
      </c>
      <c r="H31" s="47"/>
      <c r="I31" s="47"/>
      <c r="J31" s="40" t="s">
        <v>97</v>
      </c>
      <c r="K31" s="40"/>
      <c r="L31" s="40"/>
      <c r="M31" s="9">
        <v>0</v>
      </c>
      <c r="N31" s="9">
        <v>0</v>
      </c>
      <c r="O31" s="9">
        <v>0</v>
      </c>
      <c r="P31" s="8" t="s">
        <v>136</v>
      </c>
      <c r="Q31" s="29" t="s">
        <v>136</v>
      </c>
    </row>
    <row r="32" spans="1:17" ht="37.5" customHeight="1" x14ac:dyDescent="0.25">
      <c r="A32" s="45">
        <v>12</v>
      </c>
      <c r="B32" s="44"/>
      <c r="C32" s="14"/>
      <c r="D32" s="44" t="s">
        <v>37</v>
      </c>
      <c r="E32" s="44"/>
      <c r="F32" s="44"/>
      <c r="G32" s="46" t="s">
        <v>38</v>
      </c>
      <c r="H32" s="46"/>
      <c r="I32" s="46"/>
      <c r="J32" s="40"/>
      <c r="K32" s="40"/>
      <c r="L32" s="40"/>
      <c r="M32" s="9" t="s">
        <v>85</v>
      </c>
      <c r="N32" s="9" t="s">
        <v>85</v>
      </c>
      <c r="O32" s="9" t="s">
        <v>132</v>
      </c>
      <c r="P32" s="21" t="s">
        <v>98</v>
      </c>
      <c r="Q32" s="28"/>
    </row>
    <row r="33" spans="1:17" ht="63.75" customHeight="1" x14ac:dyDescent="0.25">
      <c r="A33" s="45">
        <v>13</v>
      </c>
      <c r="B33" s="44"/>
      <c r="C33" s="14"/>
      <c r="D33" s="44" t="s">
        <v>39</v>
      </c>
      <c r="E33" s="44"/>
      <c r="F33" s="44"/>
      <c r="G33" s="44" t="s">
        <v>40</v>
      </c>
      <c r="H33" s="44"/>
      <c r="I33" s="44"/>
      <c r="J33" s="40" t="s">
        <v>17</v>
      </c>
      <c r="K33" s="40"/>
      <c r="L33" s="40"/>
      <c r="M33" s="9">
        <v>0</v>
      </c>
      <c r="N33" s="9">
        <v>0</v>
      </c>
      <c r="O33" s="31">
        <v>0</v>
      </c>
      <c r="P33" s="15" t="s">
        <v>99</v>
      </c>
      <c r="Q33" s="28"/>
    </row>
    <row r="34" spans="1:17" ht="90.75" customHeight="1" x14ac:dyDescent="0.25">
      <c r="A34" s="45"/>
      <c r="B34" s="44"/>
      <c r="C34" s="14"/>
      <c r="D34" s="44"/>
      <c r="E34" s="44"/>
      <c r="F34" s="44"/>
      <c r="G34" s="44" t="s">
        <v>41</v>
      </c>
      <c r="H34" s="44"/>
      <c r="I34" s="44"/>
      <c r="J34" s="40" t="s">
        <v>101</v>
      </c>
      <c r="K34" s="40"/>
      <c r="L34" s="40"/>
      <c r="M34" s="9">
        <v>0</v>
      </c>
      <c r="N34" s="9">
        <v>0</v>
      </c>
      <c r="O34" s="31">
        <v>0</v>
      </c>
      <c r="P34" s="15" t="s">
        <v>100</v>
      </c>
      <c r="Q34" s="28"/>
    </row>
    <row r="35" spans="1:17" ht="79.5" customHeight="1" x14ac:dyDescent="0.25">
      <c r="A35" s="45"/>
      <c r="B35" s="44"/>
      <c r="C35" s="14"/>
      <c r="D35" s="44"/>
      <c r="E35" s="44"/>
      <c r="F35" s="44"/>
      <c r="G35" s="44" t="s">
        <v>42</v>
      </c>
      <c r="H35" s="44"/>
      <c r="I35" s="44"/>
      <c r="J35" s="40" t="s">
        <v>17</v>
      </c>
      <c r="K35" s="40"/>
      <c r="L35" s="40"/>
      <c r="M35" s="9">
        <v>0</v>
      </c>
      <c r="N35" s="9">
        <v>0</v>
      </c>
      <c r="O35" s="31">
        <v>0</v>
      </c>
      <c r="P35" s="15" t="s">
        <v>102</v>
      </c>
      <c r="Q35" s="28"/>
    </row>
    <row r="36" spans="1:17" ht="49.5" customHeight="1" x14ac:dyDescent="0.25">
      <c r="A36" s="45"/>
      <c r="B36" s="44"/>
      <c r="C36" s="14"/>
      <c r="D36" s="44"/>
      <c r="E36" s="44"/>
      <c r="F36" s="44"/>
      <c r="G36" s="44" t="s">
        <v>43</v>
      </c>
      <c r="H36" s="44"/>
      <c r="I36" s="44"/>
      <c r="J36" s="40" t="s">
        <v>17</v>
      </c>
      <c r="K36" s="40"/>
      <c r="L36" s="40"/>
      <c r="M36" s="9">
        <v>0</v>
      </c>
      <c r="N36" s="9">
        <v>0</v>
      </c>
      <c r="O36" s="31">
        <v>0</v>
      </c>
      <c r="P36" s="15" t="s">
        <v>103</v>
      </c>
      <c r="Q36" s="28"/>
    </row>
    <row r="37" spans="1:17" ht="29.25" customHeight="1" x14ac:dyDescent="0.25">
      <c r="A37" s="45">
        <v>14</v>
      </c>
      <c r="B37" s="44"/>
      <c r="C37" s="14"/>
      <c r="D37" s="44" t="s">
        <v>44</v>
      </c>
      <c r="E37" s="44"/>
      <c r="F37" s="44"/>
      <c r="G37" s="46" t="s">
        <v>45</v>
      </c>
      <c r="H37" s="46"/>
      <c r="I37" s="46"/>
      <c r="J37" s="40" t="s">
        <v>79</v>
      </c>
      <c r="K37" s="40"/>
      <c r="L37" s="40"/>
      <c r="M37" s="9"/>
      <c r="N37" s="9"/>
      <c r="O37" s="9">
        <v>0</v>
      </c>
      <c r="P37" s="22"/>
      <c r="Q37" s="61" t="s">
        <v>137</v>
      </c>
    </row>
    <row r="38" spans="1:17" ht="33.75" customHeight="1" x14ac:dyDescent="0.25">
      <c r="A38" s="45"/>
      <c r="B38" s="44"/>
      <c r="C38" s="14"/>
      <c r="D38" s="44"/>
      <c r="E38" s="44"/>
      <c r="F38" s="44"/>
      <c r="G38" s="46" t="s">
        <v>144</v>
      </c>
      <c r="H38" s="46"/>
      <c r="I38" s="46"/>
      <c r="J38" s="40"/>
      <c r="K38" s="40"/>
      <c r="L38" s="40"/>
      <c r="M38" s="9"/>
      <c r="N38" s="9"/>
      <c r="O38" s="9">
        <v>498935212</v>
      </c>
      <c r="P38" s="22"/>
      <c r="Q38" s="61"/>
    </row>
    <row r="39" spans="1:17" ht="33.75" customHeight="1" x14ac:dyDescent="0.25">
      <c r="A39" s="45"/>
      <c r="B39" s="44"/>
      <c r="C39" s="14"/>
      <c r="D39" s="44"/>
      <c r="E39" s="44"/>
      <c r="F39" s="44"/>
      <c r="G39" s="48" t="s">
        <v>46</v>
      </c>
      <c r="H39" s="48"/>
      <c r="I39" s="48"/>
      <c r="J39" s="40"/>
      <c r="K39" s="40"/>
      <c r="L39" s="40"/>
      <c r="M39" s="9"/>
      <c r="N39" s="9"/>
      <c r="O39" s="9"/>
      <c r="P39" s="22"/>
      <c r="Q39" s="61"/>
    </row>
    <row r="40" spans="1:17" ht="33.75" customHeight="1" x14ac:dyDescent="0.25">
      <c r="A40" s="45"/>
      <c r="B40" s="44"/>
      <c r="C40" s="14"/>
      <c r="D40" s="44"/>
      <c r="E40" s="44"/>
      <c r="F40" s="44"/>
      <c r="G40" s="46" t="s">
        <v>47</v>
      </c>
      <c r="H40" s="46"/>
      <c r="I40" s="46"/>
      <c r="J40" s="40"/>
      <c r="K40" s="40"/>
      <c r="L40" s="40"/>
      <c r="M40" s="9"/>
      <c r="N40" s="9"/>
      <c r="O40" s="9">
        <v>0</v>
      </c>
      <c r="P40" s="22"/>
      <c r="Q40" s="61"/>
    </row>
    <row r="41" spans="1:17" ht="21" customHeight="1" x14ac:dyDescent="0.25">
      <c r="A41" s="45"/>
      <c r="B41" s="44"/>
      <c r="C41" s="14"/>
      <c r="D41" s="44"/>
      <c r="E41" s="44"/>
      <c r="F41" s="44"/>
      <c r="G41" s="46" t="s">
        <v>48</v>
      </c>
      <c r="H41" s="46"/>
      <c r="I41" s="46"/>
      <c r="J41" s="40"/>
      <c r="K41" s="40"/>
      <c r="L41" s="40"/>
      <c r="M41" s="9"/>
      <c r="N41" s="9"/>
      <c r="O41" s="9">
        <v>0</v>
      </c>
      <c r="P41" s="22"/>
      <c r="Q41" s="61"/>
    </row>
    <row r="42" spans="1:17" ht="46.5" customHeight="1" x14ac:dyDescent="0.25">
      <c r="A42" s="45">
        <v>15</v>
      </c>
      <c r="B42" s="44"/>
      <c r="C42" s="14"/>
      <c r="D42" s="44" t="s">
        <v>49</v>
      </c>
      <c r="E42" s="44"/>
      <c r="F42" s="44"/>
      <c r="G42" s="46" t="s">
        <v>50</v>
      </c>
      <c r="H42" s="46"/>
      <c r="I42" s="46"/>
      <c r="J42" s="40" t="s">
        <v>17</v>
      </c>
      <c r="K42" s="40"/>
      <c r="L42" s="40"/>
      <c r="M42" s="9">
        <v>3280000</v>
      </c>
      <c r="N42" s="9">
        <v>1359245</v>
      </c>
      <c r="O42" s="9">
        <v>811701.10000000009</v>
      </c>
      <c r="P42" s="21" t="s">
        <v>104</v>
      </c>
      <c r="Q42" s="13" t="s">
        <v>138</v>
      </c>
    </row>
    <row r="43" spans="1:17" customFormat="1" ht="27.75" customHeight="1" x14ac:dyDescent="0.25">
      <c r="A43" s="45"/>
      <c r="B43" s="44"/>
      <c r="C43" s="14"/>
      <c r="D43" s="44"/>
      <c r="E43" s="44"/>
      <c r="F43" s="44"/>
      <c r="G43" s="49" t="s">
        <v>124</v>
      </c>
      <c r="H43" s="49"/>
      <c r="I43" s="49"/>
      <c r="J43" s="40"/>
      <c r="K43" s="40"/>
      <c r="L43" s="40"/>
      <c r="M43" s="9">
        <v>0</v>
      </c>
      <c r="N43" s="20">
        <v>0</v>
      </c>
      <c r="O43" s="9">
        <v>0</v>
      </c>
      <c r="P43" s="17" t="s">
        <v>143</v>
      </c>
      <c r="Q43" s="18" t="s">
        <v>143</v>
      </c>
    </row>
    <row r="44" spans="1:17" ht="45.75" customHeight="1" x14ac:dyDescent="0.25">
      <c r="A44" s="45"/>
      <c r="B44" s="44"/>
      <c r="C44" s="14"/>
      <c r="D44" s="44"/>
      <c r="E44" s="44"/>
      <c r="F44" s="44"/>
      <c r="G44" s="46" t="s">
        <v>51</v>
      </c>
      <c r="H44" s="46"/>
      <c r="I44" s="46"/>
      <c r="J44" s="40"/>
      <c r="K44" s="40"/>
      <c r="L44" s="40"/>
      <c r="M44" s="9">
        <v>41000000</v>
      </c>
      <c r="N44" s="9">
        <v>23362427</v>
      </c>
      <c r="O44" s="9">
        <v>17630018</v>
      </c>
      <c r="P44" s="21" t="s">
        <v>107</v>
      </c>
      <c r="Q44" s="10" t="s">
        <v>107</v>
      </c>
    </row>
    <row r="45" spans="1:17" ht="43.5" customHeight="1" x14ac:dyDescent="0.25">
      <c r="A45" s="45"/>
      <c r="B45" s="44"/>
      <c r="C45" s="14"/>
      <c r="D45" s="44"/>
      <c r="E45" s="44"/>
      <c r="F45" s="44"/>
      <c r="G45" s="46" t="s">
        <v>52</v>
      </c>
      <c r="H45" s="46"/>
      <c r="I45" s="46"/>
      <c r="J45" s="40"/>
      <c r="K45" s="40"/>
      <c r="L45" s="40"/>
      <c r="M45" s="9">
        <v>49200000</v>
      </c>
      <c r="N45" s="9">
        <v>28971660</v>
      </c>
      <c r="O45" s="9">
        <v>29417510</v>
      </c>
      <c r="P45" s="21" t="s">
        <v>105</v>
      </c>
      <c r="Q45" s="10" t="s">
        <v>105</v>
      </c>
    </row>
    <row r="46" spans="1:17" ht="201" customHeight="1" x14ac:dyDescent="0.25">
      <c r="A46" s="45"/>
      <c r="B46" s="44"/>
      <c r="C46" s="14"/>
      <c r="D46" s="44"/>
      <c r="E46" s="44"/>
      <c r="F46" s="44"/>
      <c r="G46" s="44" t="s">
        <v>53</v>
      </c>
      <c r="H46" s="44"/>
      <c r="I46" s="44"/>
      <c r="J46" s="40"/>
      <c r="K46" s="40"/>
      <c r="L46" s="40"/>
      <c r="M46" s="9">
        <v>8610000</v>
      </c>
      <c r="N46" s="9">
        <v>3243911</v>
      </c>
      <c r="O46" s="9">
        <v>2477975</v>
      </c>
      <c r="P46" s="21" t="s">
        <v>106</v>
      </c>
      <c r="Q46" s="10" t="s">
        <v>106</v>
      </c>
    </row>
    <row r="47" spans="1:17" ht="38.25" customHeight="1" x14ac:dyDescent="0.25">
      <c r="A47" s="45">
        <v>16</v>
      </c>
      <c r="B47" s="44"/>
      <c r="C47" s="14"/>
      <c r="D47" s="44" t="s">
        <v>54</v>
      </c>
      <c r="E47" s="44"/>
      <c r="F47" s="44"/>
      <c r="G47" s="46" t="s">
        <v>55</v>
      </c>
      <c r="H47" s="46"/>
      <c r="I47" s="46"/>
      <c r="J47" s="40" t="s">
        <v>97</v>
      </c>
      <c r="K47" s="40"/>
      <c r="L47" s="40"/>
      <c r="M47" s="39">
        <v>38647912</v>
      </c>
      <c r="N47" s="39">
        <v>21037232</v>
      </c>
      <c r="O47" s="39">
        <v>15052619</v>
      </c>
      <c r="P47" s="42" t="s">
        <v>108</v>
      </c>
      <c r="Q47" s="62" t="s">
        <v>108</v>
      </c>
    </row>
    <row r="48" spans="1:17" ht="36.75" customHeight="1" x14ac:dyDescent="0.25">
      <c r="A48" s="45"/>
      <c r="B48" s="44"/>
      <c r="C48" s="14"/>
      <c r="D48" s="44"/>
      <c r="E48" s="44"/>
      <c r="F48" s="44"/>
      <c r="G48" s="46" t="s">
        <v>56</v>
      </c>
      <c r="H48" s="46"/>
      <c r="I48" s="46"/>
      <c r="J48" s="40"/>
      <c r="K48" s="40"/>
      <c r="L48" s="40"/>
      <c r="M48" s="39"/>
      <c r="N48" s="39"/>
      <c r="O48" s="39"/>
      <c r="P48" s="42"/>
      <c r="Q48" s="62"/>
    </row>
    <row r="49" spans="1:17" ht="30" x14ac:dyDescent="0.25">
      <c r="A49" s="45">
        <v>17</v>
      </c>
      <c r="B49" s="44"/>
      <c r="C49" s="14"/>
      <c r="D49" s="44" t="s">
        <v>57</v>
      </c>
      <c r="E49" s="44"/>
      <c r="F49" s="44"/>
      <c r="G49" s="46" t="s">
        <v>58</v>
      </c>
      <c r="H49" s="46"/>
      <c r="I49" s="46"/>
      <c r="J49" s="40" t="s">
        <v>111</v>
      </c>
      <c r="K49" s="40"/>
      <c r="L49" s="40"/>
      <c r="M49" s="9">
        <v>0</v>
      </c>
      <c r="N49" s="9">
        <v>0</v>
      </c>
      <c r="O49" s="9">
        <v>0</v>
      </c>
      <c r="P49" s="21" t="s">
        <v>110</v>
      </c>
      <c r="Q49" s="28"/>
    </row>
    <row r="50" spans="1:17" ht="90" x14ac:dyDescent="0.25">
      <c r="A50" s="45"/>
      <c r="B50" s="44"/>
      <c r="C50" s="14"/>
      <c r="D50" s="44"/>
      <c r="E50" s="44"/>
      <c r="F50" s="44"/>
      <c r="G50" s="46" t="s">
        <v>59</v>
      </c>
      <c r="H50" s="46"/>
      <c r="I50" s="46"/>
      <c r="J50" s="40" t="s">
        <v>109</v>
      </c>
      <c r="K50" s="40"/>
      <c r="L50" s="40"/>
      <c r="M50" s="9"/>
      <c r="N50" s="9"/>
      <c r="O50" s="9">
        <v>0</v>
      </c>
      <c r="P50" s="22"/>
      <c r="Q50" s="13" t="s">
        <v>139</v>
      </c>
    </row>
    <row r="51" spans="1:17" ht="60" x14ac:dyDescent="0.25">
      <c r="A51" s="45"/>
      <c r="B51" s="44"/>
      <c r="C51" s="14"/>
      <c r="D51" s="44"/>
      <c r="E51" s="44"/>
      <c r="F51" s="44"/>
      <c r="G51" s="46" t="s">
        <v>60</v>
      </c>
      <c r="H51" s="46"/>
      <c r="I51" s="46"/>
      <c r="J51" s="40" t="s">
        <v>109</v>
      </c>
      <c r="K51" s="40"/>
      <c r="L51" s="40"/>
      <c r="M51" s="9"/>
      <c r="N51" s="9"/>
      <c r="O51" s="9">
        <v>0</v>
      </c>
      <c r="P51" s="22"/>
      <c r="Q51" s="13" t="s">
        <v>140</v>
      </c>
    </row>
    <row r="52" spans="1:17" ht="30" x14ac:dyDescent="0.25">
      <c r="A52" s="45">
        <v>18</v>
      </c>
      <c r="B52" s="44"/>
      <c r="C52" s="14"/>
      <c r="D52" s="44" t="s">
        <v>61</v>
      </c>
      <c r="E52" s="44"/>
      <c r="F52" s="44"/>
      <c r="G52" s="46" t="s">
        <v>62</v>
      </c>
      <c r="H52" s="46"/>
      <c r="I52" s="46"/>
      <c r="J52" s="40" t="s">
        <v>80</v>
      </c>
      <c r="K52" s="40"/>
      <c r="L52" s="40"/>
      <c r="M52" s="9">
        <v>0</v>
      </c>
      <c r="N52" s="9">
        <v>0</v>
      </c>
      <c r="O52" s="9">
        <v>0</v>
      </c>
      <c r="P52" s="21" t="s">
        <v>120</v>
      </c>
      <c r="Q52" s="10" t="s">
        <v>120</v>
      </c>
    </row>
    <row r="53" spans="1:17" ht="30" x14ac:dyDescent="0.25">
      <c r="A53" s="45">
        <v>19</v>
      </c>
      <c r="B53" s="44"/>
      <c r="C53" s="14"/>
      <c r="D53" s="44" t="s">
        <v>63</v>
      </c>
      <c r="E53" s="44"/>
      <c r="F53" s="44"/>
      <c r="G53" s="46" t="s">
        <v>75</v>
      </c>
      <c r="H53" s="46"/>
      <c r="I53" s="46"/>
      <c r="J53" s="40" t="s">
        <v>17</v>
      </c>
      <c r="K53" s="40"/>
      <c r="L53" s="40"/>
      <c r="M53" s="9">
        <v>0</v>
      </c>
      <c r="N53" s="9">
        <v>0</v>
      </c>
      <c r="O53" s="9">
        <v>0</v>
      </c>
      <c r="P53" s="21" t="s">
        <v>112</v>
      </c>
      <c r="Q53" s="10" t="s">
        <v>112</v>
      </c>
    </row>
    <row r="54" spans="1:17" ht="45.75" customHeight="1" x14ac:dyDescent="0.25">
      <c r="A54" s="45"/>
      <c r="B54" s="44"/>
      <c r="C54" s="14"/>
      <c r="D54" s="44"/>
      <c r="E54" s="44"/>
      <c r="F54" s="44"/>
      <c r="G54" s="49" t="s">
        <v>142</v>
      </c>
      <c r="H54" s="46"/>
      <c r="I54" s="46"/>
      <c r="J54" s="40"/>
      <c r="K54" s="40"/>
      <c r="L54" s="40"/>
      <c r="M54" s="9">
        <v>0</v>
      </c>
      <c r="N54" s="9">
        <v>0</v>
      </c>
      <c r="O54" s="9">
        <v>0</v>
      </c>
      <c r="P54" s="21" t="s">
        <v>113</v>
      </c>
      <c r="Q54" s="10" t="s">
        <v>113</v>
      </c>
    </row>
    <row r="55" spans="1:17" ht="33" customHeight="1" x14ac:dyDescent="0.25">
      <c r="A55" s="45"/>
      <c r="B55" s="44"/>
      <c r="C55" s="14"/>
      <c r="D55" s="44"/>
      <c r="E55" s="44"/>
      <c r="F55" s="44"/>
      <c r="G55" s="46" t="s">
        <v>64</v>
      </c>
      <c r="H55" s="46"/>
      <c r="I55" s="46"/>
      <c r="J55" s="40"/>
      <c r="K55" s="40"/>
      <c r="L55" s="40"/>
      <c r="M55" s="9">
        <v>0</v>
      </c>
      <c r="N55" s="9">
        <v>0</v>
      </c>
      <c r="O55" s="9">
        <v>0</v>
      </c>
      <c r="P55" s="21" t="s">
        <v>117</v>
      </c>
      <c r="Q55" s="10" t="s">
        <v>117</v>
      </c>
    </row>
    <row r="56" spans="1:17" ht="45" x14ac:dyDescent="0.25">
      <c r="A56" s="45"/>
      <c r="B56" s="44"/>
      <c r="C56" s="14"/>
      <c r="D56" s="44"/>
      <c r="E56" s="44"/>
      <c r="F56" s="44"/>
      <c r="G56" s="46" t="s">
        <v>65</v>
      </c>
      <c r="H56" s="46"/>
      <c r="I56" s="46"/>
      <c r="J56" s="40"/>
      <c r="K56" s="40"/>
      <c r="L56" s="40"/>
      <c r="M56" s="9">
        <v>0</v>
      </c>
      <c r="N56" s="9">
        <v>0</v>
      </c>
      <c r="O56" s="9">
        <v>0</v>
      </c>
      <c r="P56" s="21" t="s">
        <v>114</v>
      </c>
      <c r="Q56" s="10" t="s">
        <v>114</v>
      </c>
    </row>
    <row r="57" spans="1:17" ht="48.75" customHeight="1" x14ac:dyDescent="0.25">
      <c r="A57" s="45"/>
      <c r="B57" s="44"/>
      <c r="C57" s="14"/>
      <c r="D57" s="44"/>
      <c r="E57" s="44"/>
      <c r="F57" s="44"/>
      <c r="G57" s="46" t="s">
        <v>66</v>
      </c>
      <c r="H57" s="46"/>
      <c r="I57" s="46"/>
      <c r="J57" s="40"/>
      <c r="K57" s="40"/>
      <c r="L57" s="40"/>
      <c r="M57" s="9">
        <v>41952000</v>
      </c>
      <c r="N57" s="9">
        <v>20971650</v>
      </c>
      <c r="O57" s="9">
        <v>20840327</v>
      </c>
      <c r="P57" s="21" t="s">
        <v>115</v>
      </c>
      <c r="Q57" s="28"/>
    </row>
    <row r="58" spans="1:17" ht="30" x14ac:dyDescent="0.25">
      <c r="A58" s="45"/>
      <c r="B58" s="44"/>
      <c r="C58" s="14"/>
      <c r="D58" s="44"/>
      <c r="E58" s="44"/>
      <c r="F58" s="44"/>
      <c r="G58" s="46" t="s">
        <v>67</v>
      </c>
      <c r="H58" s="46"/>
      <c r="I58" s="46"/>
      <c r="J58" s="40"/>
      <c r="K58" s="40"/>
      <c r="L58" s="40"/>
      <c r="M58" s="9">
        <v>0</v>
      </c>
      <c r="N58" s="9">
        <v>0</v>
      </c>
      <c r="O58" s="9"/>
      <c r="P58" s="21" t="s">
        <v>116</v>
      </c>
      <c r="Q58" s="28"/>
    </row>
    <row r="59" spans="1:17" ht="45" customHeight="1" x14ac:dyDescent="0.25">
      <c r="A59" s="45">
        <v>20</v>
      </c>
      <c r="B59" s="44"/>
      <c r="C59" s="14"/>
      <c r="D59" s="44" t="s">
        <v>68</v>
      </c>
      <c r="E59" s="44"/>
      <c r="F59" s="44"/>
      <c r="G59" s="46" t="s">
        <v>69</v>
      </c>
      <c r="H59" s="46"/>
      <c r="I59" s="46"/>
      <c r="J59" s="40" t="s">
        <v>81</v>
      </c>
      <c r="K59" s="40"/>
      <c r="L59" s="40"/>
      <c r="M59" s="9"/>
      <c r="N59" s="9"/>
      <c r="O59" s="9"/>
      <c r="P59" s="22"/>
      <c r="Q59" s="28"/>
    </row>
    <row r="60" spans="1:17" ht="45" customHeight="1" x14ac:dyDescent="0.25">
      <c r="A60" s="45"/>
      <c r="B60" s="44"/>
      <c r="C60" s="14"/>
      <c r="D60" s="44"/>
      <c r="E60" s="44"/>
      <c r="F60" s="44"/>
      <c r="G60" s="46" t="s">
        <v>70</v>
      </c>
      <c r="H60" s="46"/>
      <c r="I60" s="46"/>
      <c r="J60" s="40"/>
      <c r="K60" s="40"/>
      <c r="L60" s="40"/>
      <c r="M60" s="9"/>
      <c r="N60" s="9"/>
      <c r="O60" s="9"/>
      <c r="P60" s="22"/>
      <c r="Q60" s="28"/>
    </row>
    <row r="61" spans="1:17" ht="32.25" customHeight="1" x14ac:dyDescent="0.25">
      <c r="A61" s="45">
        <v>21</v>
      </c>
      <c r="B61" s="44"/>
      <c r="C61" s="14"/>
      <c r="D61" s="44" t="s">
        <v>71</v>
      </c>
      <c r="E61" s="44"/>
      <c r="F61" s="44"/>
      <c r="G61" s="46" t="s">
        <v>72</v>
      </c>
      <c r="H61" s="46"/>
      <c r="I61" s="46"/>
      <c r="J61" s="40"/>
      <c r="K61" s="40"/>
      <c r="L61" s="40"/>
      <c r="M61" s="9"/>
      <c r="N61" s="9"/>
      <c r="O61" s="9"/>
      <c r="P61" s="22"/>
      <c r="Q61" s="28"/>
    </row>
    <row r="62" spans="1:17" ht="32.25" customHeight="1" x14ac:dyDescent="0.25">
      <c r="A62" s="45"/>
      <c r="B62" s="44"/>
      <c r="C62" s="14"/>
      <c r="D62" s="44"/>
      <c r="E62" s="44"/>
      <c r="F62" s="44"/>
      <c r="G62" s="46" t="s">
        <v>73</v>
      </c>
      <c r="H62" s="46"/>
      <c r="I62" s="46"/>
      <c r="J62" s="40"/>
      <c r="K62" s="40"/>
      <c r="L62" s="40"/>
      <c r="M62" s="9"/>
      <c r="N62" s="9"/>
      <c r="O62" s="9"/>
      <c r="P62" s="22"/>
      <c r="Q62" s="28"/>
    </row>
    <row r="63" spans="1:17" ht="100.5" customHeight="1" thickBot="1" x14ac:dyDescent="0.3">
      <c r="A63" s="52"/>
      <c r="B63" s="53"/>
      <c r="C63" s="19"/>
      <c r="D63" s="53"/>
      <c r="E63" s="53"/>
      <c r="F63" s="53"/>
      <c r="G63" s="51" t="s">
        <v>74</v>
      </c>
      <c r="H63" s="51"/>
      <c r="I63" s="51"/>
      <c r="J63" s="41" t="s">
        <v>125</v>
      </c>
      <c r="K63" s="41"/>
      <c r="L63" s="41"/>
      <c r="M63" s="33" t="s">
        <v>85</v>
      </c>
      <c r="N63" s="33" t="s">
        <v>85</v>
      </c>
      <c r="O63" s="33" t="s">
        <v>85</v>
      </c>
      <c r="P63" s="30" t="s">
        <v>126</v>
      </c>
      <c r="Q63" s="30" t="s">
        <v>147</v>
      </c>
    </row>
    <row r="64" spans="1:17" x14ac:dyDescent="0.25">
      <c r="D64" s="50"/>
      <c r="E64" s="50"/>
      <c r="F64" s="50"/>
      <c r="G64" s="50"/>
      <c r="H64" s="50"/>
      <c r="I64" s="50"/>
      <c r="J64" s="50"/>
      <c r="K64" s="50"/>
      <c r="L64" s="50"/>
    </row>
    <row r="65" spans="4:12" x14ac:dyDescent="0.25">
      <c r="D65" s="50"/>
      <c r="E65" s="50"/>
      <c r="F65" s="50"/>
      <c r="G65" s="50"/>
      <c r="H65" s="50"/>
      <c r="I65" s="50"/>
      <c r="J65" s="50"/>
      <c r="K65" s="50"/>
      <c r="L65" s="50"/>
    </row>
  </sheetData>
  <mergeCells count="158">
    <mergeCell ref="Q20:Q22"/>
    <mergeCell ref="Q25:Q26"/>
    <mergeCell ref="Q37:Q41"/>
    <mergeCell ref="Q47:Q48"/>
    <mergeCell ref="Q23:Q24"/>
    <mergeCell ref="E2:P5"/>
    <mergeCell ref="D10:F11"/>
    <mergeCell ref="A10:B11"/>
    <mergeCell ref="D12:F15"/>
    <mergeCell ref="J12:L15"/>
    <mergeCell ref="G14:I14"/>
    <mergeCell ref="G15:I15"/>
    <mergeCell ref="G12:I12"/>
    <mergeCell ref="G13:I13"/>
    <mergeCell ref="G10:I10"/>
    <mergeCell ref="J10:L10"/>
    <mergeCell ref="G11:I11"/>
    <mergeCell ref="J11:L11"/>
    <mergeCell ref="A8:B8"/>
    <mergeCell ref="D8:F8"/>
    <mergeCell ref="G8:I8"/>
    <mergeCell ref="J8:L8"/>
    <mergeCell ref="A9:B9"/>
    <mergeCell ref="D9:F9"/>
    <mergeCell ref="G9:I9"/>
    <mergeCell ref="J9:L9"/>
    <mergeCell ref="A7:C7"/>
    <mergeCell ref="D7:F7"/>
    <mergeCell ref="G7:I7"/>
    <mergeCell ref="J17:L18"/>
    <mergeCell ref="D17:F18"/>
    <mergeCell ref="A17:B18"/>
    <mergeCell ref="J16:L16"/>
    <mergeCell ref="J7:L7"/>
    <mergeCell ref="A19:B22"/>
    <mergeCell ref="G23:I23"/>
    <mergeCell ref="A23:B24"/>
    <mergeCell ref="G17:I17"/>
    <mergeCell ref="G18:I18"/>
    <mergeCell ref="A12:B15"/>
    <mergeCell ref="G19:I19"/>
    <mergeCell ref="A16:B16"/>
    <mergeCell ref="D16:F16"/>
    <mergeCell ref="G16:I16"/>
    <mergeCell ref="J19:L19"/>
    <mergeCell ref="J20:L22"/>
    <mergeCell ref="G41:I41"/>
    <mergeCell ref="G42:I42"/>
    <mergeCell ref="G44:I44"/>
    <mergeCell ref="G45:I45"/>
    <mergeCell ref="G49:I49"/>
    <mergeCell ref="D47:F48"/>
    <mergeCell ref="J47:L48"/>
    <mergeCell ref="G46:I46"/>
    <mergeCell ref="D42:F46"/>
    <mergeCell ref="J42:L46"/>
    <mergeCell ref="D37:F41"/>
    <mergeCell ref="J37:L41"/>
    <mergeCell ref="D49:F51"/>
    <mergeCell ref="G36:I36"/>
    <mergeCell ref="G47:I47"/>
    <mergeCell ref="G48:I48"/>
    <mergeCell ref="G43:I43"/>
    <mergeCell ref="J33:L33"/>
    <mergeCell ref="J34:L34"/>
    <mergeCell ref="J35:L35"/>
    <mergeCell ref="J36:L36"/>
    <mergeCell ref="D65:F65"/>
    <mergeCell ref="G65:I65"/>
    <mergeCell ref="J65:L65"/>
    <mergeCell ref="A25:B26"/>
    <mergeCell ref="D25:F26"/>
    <mergeCell ref="A27:B31"/>
    <mergeCell ref="D27:F31"/>
    <mergeCell ref="A33:B36"/>
    <mergeCell ref="D33:F36"/>
    <mergeCell ref="A37:B41"/>
    <mergeCell ref="G63:I63"/>
    <mergeCell ref="D64:F64"/>
    <mergeCell ref="G64:I64"/>
    <mergeCell ref="J64:L64"/>
    <mergeCell ref="G61:I61"/>
    <mergeCell ref="G62:I62"/>
    <mergeCell ref="G59:I59"/>
    <mergeCell ref="G60:I60"/>
    <mergeCell ref="J59:L60"/>
    <mergeCell ref="G57:I57"/>
    <mergeCell ref="G58:I58"/>
    <mergeCell ref="A61:B63"/>
    <mergeCell ref="D61:F63"/>
    <mergeCell ref="J53:L58"/>
    <mergeCell ref="A52:B52"/>
    <mergeCell ref="A53:B58"/>
    <mergeCell ref="D53:F58"/>
    <mergeCell ref="A59:B60"/>
    <mergeCell ref="D59:F60"/>
    <mergeCell ref="G56:I56"/>
    <mergeCell ref="G53:I53"/>
    <mergeCell ref="G54:I54"/>
    <mergeCell ref="G50:I50"/>
    <mergeCell ref="G51:I51"/>
    <mergeCell ref="D52:F52"/>
    <mergeCell ref="G52:I52"/>
    <mergeCell ref="G55:I55"/>
    <mergeCell ref="A42:B46"/>
    <mergeCell ref="A47:B48"/>
    <mergeCell ref="A49:B51"/>
    <mergeCell ref="G37:I37"/>
    <mergeCell ref="G38:I38"/>
    <mergeCell ref="G39:I39"/>
    <mergeCell ref="G40:I40"/>
    <mergeCell ref="G34:I34"/>
    <mergeCell ref="G35:I35"/>
    <mergeCell ref="A32:B32"/>
    <mergeCell ref="D32:F32"/>
    <mergeCell ref="G32:I32"/>
    <mergeCell ref="G33:I33"/>
    <mergeCell ref="M20:M22"/>
    <mergeCell ref="N20:N22"/>
    <mergeCell ref="O20:O22"/>
    <mergeCell ref="G30:I30"/>
    <mergeCell ref="G31:I31"/>
    <mergeCell ref="G28:I28"/>
    <mergeCell ref="G29:I29"/>
    <mergeCell ref="D23:F24"/>
    <mergeCell ref="D19:F22"/>
    <mergeCell ref="G27:I27"/>
    <mergeCell ref="G20:I20"/>
    <mergeCell ref="G21:I21"/>
    <mergeCell ref="G22:I22"/>
    <mergeCell ref="G24:I24"/>
    <mergeCell ref="G25:I25"/>
    <mergeCell ref="G26:I26"/>
    <mergeCell ref="J28:L28"/>
    <mergeCell ref="J29:L29"/>
    <mergeCell ref="J30:L30"/>
    <mergeCell ref="J31:L31"/>
    <mergeCell ref="P20:P22"/>
    <mergeCell ref="P23:P24"/>
    <mergeCell ref="M23:M24"/>
    <mergeCell ref="N23:N24"/>
    <mergeCell ref="O23:O24"/>
    <mergeCell ref="J27:L27"/>
    <mergeCell ref="J25:L26"/>
    <mergeCell ref="J23:L24"/>
    <mergeCell ref="P25:P26"/>
    <mergeCell ref="M47:M48"/>
    <mergeCell ref="J32:L32"/>
    <mergeCell ref="J61:L61"/>
    <mergeCell ref="J62:L62"/>
    <mergeCell ref="J63:L63"/>
    <mergeCell ref="N47:N48"/>
    <mergeCell ref="O47:O48"/>
    <mergeCell ref="P47:P48"/>
    <mergeCell ref="J49:L49"/>
    <mergeCell ref="J50:L50"/>
    <mergeCell ref="J51:L51"/>
    <mergeCell ref="J52:L5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BF150-08EE-4335-B5B3-07256F65B2CC}">
  <dimension ref="E10"/>
  <sheetViews>
    <sheetView workbookViewId="0">
      <selection activeCell="E10" sqref="E10"/>
    </sheetView>
  </sheetViews>
  <sheetFormatPr baseColWidth="10" defaultRowHeight="15" x14ac:dyDescent="0.25"/>
  <cols>
    <col min="5" max="5" width="12" bestFit="1" customWidth="1"/>
  </cols>
  <sheetData>
    <row r="10" spans="5:5" x14ac:dyDescent="0.25">
      <c r="E10" s="6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542DAB00B474A42BBACCB789B5ED722" ma:contentTypeVersion="11" ma:contentTypeDescription="Crear nuevo documento." ma:contentTypeScope="" ma:versionID="51ddbb534417d4765252c73867b97967">
  <xsd:schema xmlns:xsd="http://www.w3.org/2001/XMLSchema" xmlns:xs="http://www.w3.org/2001/XMLSchema" xmlns:p="http://schemas.microsoft.com/office/2006/metadata/properties" xmlns:ns3="3cc31fae-0658-4b5f-b405-66ffb1571bed" xmlns:ns4="12e48cf4-2a59-4d3a-8efe-f78d78f1633d" targetNamespace="http://schemas.microsoft.com/office/2006/metadata/properties" ma:root="true" ma:fieldsID="0ec60d681eacadd964c75250511a76d7" ns3:_="" ns4:_="">
    <xsd:import namespace="3cc31fae-0658-4b5f-b405-66ffb1571bed"/>
    <xsd:import namespace="12e48cf4-2a59-4d3a-8efe-f78d78f1633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31fae-0658-4b5f-b405-66ffb1571be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e48cf4-2a59-4d3a-8efe-f78d78f1633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91227A-1560-4BE9-BD21-95CC2E92F200}">
  <ds:schemaRefs>
    <ds:schemaRef ds:uri="http://purl.org/dc/elements/1.1/"/>
    <ds:schemaRef ds:uri="http://schemas.microsoft.com/office/infopath/2007/PartnerControls"/>
    <ds:schemaRef ds:uri="http://schemas.microsoft.com/office/2006/documentManagement/types"/>
    <ds:schemaRef ds:uri="12e48cf4-2a59-4d3a-8efe-f78d78f1633d"/>
    <ds:schemaRef ds:uri="http://schemas.microsoft.com/office/2006/metadata/properties"/>
    <ds:schemaRef ds:uri="http://www.w3.org/XML/1998/namespace"/>
    <ds:schemaRef ds:uri="http://purl.org/dc/dcmitype/"/>
    <ds:schemaRef ds:uri="http://schemas.openxmlformats.org/package/2006/metadata/core-properties"/>
    <ds:schemaRef ds:uri="3cc31fae-0658-4b5f-b405-66ffb1571bed"/>
    <ds:schemaRef ds:uri="http://purl.org/dc/terms/"/>
  </ds:schemaRefs>
</ds:datastoreItem>
</file>

<file path=customXml/itemProps2.xml><?xml version="1.0" encoding="utf-8"?>
<ds:datastoreItem xmlns:ds="http://schemas.openxmlformats.org/officeDocument/2006/customXml" ds:itemID="{0C824A3D-A643-4EF2-B116-1EECD6E2FFBF}">
  <ds:schemaRefs>
    <ds:schemaRef ds:uri="http://schemas.microsoft.com/sharepoint/v3/contenttype/forms"/>
  </ds:schemaRefs>
</ds:datastoreItem>
</file>

<file path=customXml/itemProps3.xml><?xml version="1.0" encoding="utf-8"?>
<ds:datastoreItem xmlns:ds="http://schemas.openxmlformats.org/officeDocument/2006/customXml" ds:itemID="{3FBEECA7-9797-49FD-9AA7-BBE78874D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c31fae-0658-4b5f-b405-66ffb1571bed"/>
    <ds:schemaRef ds:uri="12e48cf4-2a59-4d3a-8efe-f78d78f163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Paula Diaz Canon</dc:creator>
  <cp:lastModifiedBy>Maria Paula Diaz Canon</cp:lastModifiedBy>
  <dcterms:created xsi:type="dcterms:W3CDTF">2022-06-02T19:06:56Z</dcterms:created>
  <dcterms:modified xsi:type="dcterms:W3CDTF">2023-03-06T16:03:21Z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0x010100F542DAB00B474A42BBACCB789B5ED722</vt:lpwstr>
  </property>
</Properties>
</file>