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2A1EAF13-FA2F-49AA-8463-5B882B0D1A50}" xr6:coauthVersionLast="47" xr6:coauthVersionMax="47" xr10:uidLastSave="{00000000-0000-0000-0000-000000000000}"/>
  <bookViews>
    <workbookView xWindow="-120" yWindow="-120" windowWidth="20730" windowHeight="11040" xr2:uid="{FF8C5162-46F0-40F5-B3B7-479C67F33FE2}"/>
  </bookViews>
  <sheets>
    <sheet name="SEPTIEMBRE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H13" i="1"/>
  <c r="H18" i="1"/>
</calcChain>
</file>

<file path=xl/sharedStrings.xml><?xml version="1.0" encoding="utf-8"?>
<sst xmlns="http://schemas.openxmlformats.org/spreadsheetml/2006/main" count="40" uniqueCount="37">
  <si>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</si>
  <si>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</si>
  <si>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</si>
  <si>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</si>
  <si>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</si>
  <si>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</si>
  <si>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</si>
  <si>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</si>
  <si>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</si>
  <si>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</si>
  <si>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</si>
  <si>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</si>
  <si>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</si>
  <si>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</si>
  <si>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</si>
  <si>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</si>
  <si>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</si>
  <si>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</si>
  <si>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>DET</t>
  </si>
  <si>
    <t>971-1</t>
  </si>
  <si>
    <t>MEMORY CORP SAS</t>
  </si>
  <si>
    <t>DINAMO DIGITAL S.A.S.</t>
  </si>
  <si>
    <t>PHOTO PRINT - REGALA RECUERDOS S.A.S</t>
  </si>
  <si>
    <t>INGENIERIA Y SERVICIO ESPECIALIZADO DE COMUNICACIONES - ISEC</t>
  </si>
  <si>
    <t>KADOMA OUTDOORS SAS</t>
  </si>
  <si>
    <t>VISION TECNOLOGICA S.A.S.</t>
  </si>
  <si>
    <t>LIBERTY NETWORKS DE COLOMBIA S.A.S</t>
  </si>
  <si>
    <t xml:space="preserve">DGC </t>
  </si>
  <si>
    <t>DTI</t>
  </si>
  <si>
    <t>Proveer apoyo operativo en archivo a través de tres auxiliares de acuerdo con los requerimientos establecidos por el Fondo.</t>
  </si>
  <si>
    <t>Suministrar los equipos tecnológicos de acuerdo con los requerimientos técnicos del Fondo.</t>
  </si>
  <si>
    <t>Entregar 35 láminas de foto metal conforme a las especificaciones del FONDO, para su instalación en un espacio institucional definido.</t>
  </si>
  <si>
    <t>Adicionar el valor de la orden hasta en once millones ciento ochenta y ocho mil setecientos veintitrés pesos ($11.188.723) IVA Incluido, así como prorrogar su duración en un año, hasta el 11 de diciembre de 2026.</t>
  </si>
  <si>
    <t>Brindar acompañamiento de un experto para el diseño y desarrollo de la actividad de socialización del nuevo Plan Estratégico 2026-2030, de acuerdo con las necesidades propias del fondo.</t>
  </si>
  <si>
    <t>Suministrar el licenciamiento del software Biable, así como horas de consultoría especializadas en la herramienta, de acuerdo con las necesidades y requerimientos técnicos del Fondo.</t>
  </si>
  <si>
    <t>Prestar el servicio de comunicación entre el Fondo y la Superintendencia Financiera de Colombia - SFC mediante un canal dedicado  que cumpla con las características técnicas requeridas.</t>
  </si>
  <si>
    <t>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</si>
</sst>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70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4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6" fillId="3" borderId="4" xfId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14" fontId="2" fillId="3" borderId="4" xfId="0" applyNumberFormat="1" applyFont="1" applyFill="1" applyBorder="1" applyAlignment="1">
      <alignment horizontal="center" vertical="center" wrapText="1"/>
    </xf>
  </cellXfs>
  <cellStyles count="9">
    <cellStyle name="Moneda 2" xfId="2" xr:uid="{BBDBF2C6-85C9-48FD-ACFB-E5B0D88A06DE}"/>
    <cellStyle name="Moneda 2 2" xfId="8" xr:uid="{A2FD2AEF-231F-4BF6-90B6-6FC0FB3347F2}"/>
    <cellStyle name="Moneda 3" xfId="3" xr:uid="{B3EA99C1-73A7-46C9-9A8E-7D484FE3501B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1233717</xdr:colOff>
      <xdr:row>1</xdr:row>
      <xdr:rowOff>925286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8"/>
  <sheetViews>
    <sheetView tabSelected="1" topLeftCell="D1" zoomScale="70" zoomScaleNormal="70" workbookViewId="0">
      <selection activeCell="F14" sqref="F14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3" t="s">
        <v>0</v>
      </c>
      <c r="B2" s="24"/>
      <c r="C2" s="24"/>
      <c r="D2" s="24"/>
      <c r="E2" s="24"/>
      <c r="F2" s="24"/>
      <c r="G2" s="24"/>
      <c r="H2" s="25"/>
    </row>
    <row r="3" spans="1:11" x14ac:dyDescent="0.25">
      <c r="A3" s="26" t="s">
        <v>36</v>
      </c>
      <c r="B3" s="27"/>
      <c r="C3" s="27"/>
      <c r="D3" s="27"/>
      <c r="E3" s="27"/>
      <c r="F3" s="27"/>
      <c r="G3" s="27"/>
      <c r="H3" s="28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>
        <v>1139</v>
      </c>
      <c r="B5" s="19">
        <v>45901</v>
      </c>
      <c r="C5" s="19" t="s">
        <v>27</v>
      </c>
      <c r="D5" s="21" t="s">
        <v>20</v>
      </c>
      <c r="E5" s="20">
        <v>830505144</v>
      </c>
      <c r="F5" s="21" t="s">
        <v>29</v>
      </c>
      <c r="G5" s="22">
        <v>38556000</v>
      </c>
      <c r="H5" s="20">
        <v>180</v>
      </c>
      <c r="I5" s="16"/>
      <c r="J5" s="16"/>
      <c r="K5" s="16"/>
    </row>
    <row r="6" spans="1:11" s="35" customFormat="1" ht="24.75" customHeight="1" x14ac:dyDescent="0.25">
      <c r="A6" s="29">
        <v>1140</v>
      </c>
      <c r="B6" s="30">
        <v>45908</v>
      </c>
      <c r="C6" s="30" t="s">
        <v>28</v>
      </c>
      <c r="D6" s="31" t="s">
        <v>21</v>
      </c>
      <c r="E6" s="32">
        <v>901110718</v>
      </c>
      <c r="F6" s="31" t="s">
        <v>30</v>
      </c>
      <c r="G6" s="33">
        <v>48950650</v>
      </c>
      <c r="H6" s="32">
        <v>360</v>
      </c>
      <c r="I6" s="34"/>
      <c r="J6" s="34"/>
      <c r="K6" s="34"/>
    </row>
    <row r="7" spans="1:11" s="35" customFormat="1" ht="24.75" customHeight="1" x14ac:dyDescent="0.25">
      <c r="A7" s="29">
        <v>1141</v>
      </c>
      <c r="B7" s="30">
        <v>45923</v>
      </c>
      <c r="C7" s="30" t="s">
        <v>17</v>
      </c>
      <c r="D7" s="31" t="s">
        <v>22</v>
      </c>
      <c r="E7" s="32">
        <v>901391682</v>
      </c>
      <c r="F7" s="31" t="s">
        <v>31</v>
      </c>
      <c r="G7" s="33">
        <v>6996500</v>
      </c>
      <c r="H7" s="32">
        <v>30</v>
      </c>
      <c r="I7" s="34"/>
      <c r="J7" s="34"/>
      <c r="K7" s="34"/>
    </row>
    <row r="8" spans="1:11" s="41" customFormat="1" ht="24.75" customHeight="1" x14ac:dyDescent="0.25">
      <c r="A8" s="37" t="s">
        <v>19</v>
      </c>
      <c r="B8" s="45">
        <v>45923</v>
      </c>
      <c r="C8" s="45" t="s">
        <v>28</v>
      </c>
      <c r="D8" s="44" t="s">
        <v>23</v>
      </c>
      <c r="E8" s="43">
        <v>811021575</v>
      </c>
      <c r="F8" s="44" t="s">
        <v>32</v>
      </c>
      <c r="G8" s="42">
        <v>11188723</v>
      </c>
      <c r="H8" s="43">
        <v>450</v>
      </c>
      <c r="I8" s="40"/>
      <c r="J8" s="40"/>
      <c r="K8" s="40"/>
    </row>
    <row r="9" spans="1:11" s="35" customFormat="1" ht="24.75" customHeight="1" x14ac:dyDescent="0.25">
      <c r="A9" s="29">
        <v>1142</v>
      </c>
      <c r="B9" s="30">
        <v>45926</v>
      </c>
      <c r="C9" s="30" t="s">
        <v>18</v>
      </c>
      <c r="D9" s="31" t="s">
        <v>24</v>
      </c>
      <c r="E9" s="32">
        <v>900849439</v>
      </c>
      <c r="F9" s="31" t="s">
        <v>33</v>
      </c>
      <c r="G9" s="33">
        <v>40000000</v>
      </c>
      <c r="H9" s="32">
        <v>120</v>
      </c>
      <c r="I9" s="34"/>
      <c r="J9" s="34"/>
      <c r="K9" s="34"/>
    </row>
    <row r="10" spans="1:11" s="35" customFormat="1" ht="24.75" customHeight="1" x14ac:dyDescent="0.25">
      <c r="A10" s="29">
        <v>1143</v>
      </c>
      <c r="B10" s="30">
        <v>45926</v>
      </c>
      <c r="C10" s="30" t="s">
        <v>28</v>
      </c>
      <c r="D10" s="31" t="s">
        <v>25</v>
      </c>
      <c r="E10" s="32">
        <v>811021575</v>
      </c>
      <c r="F10" s="31" t="s">
        <v>34</v>
      </c>
      <c r="G10" s="33">
        <v>25874601</v>
      </c>
      <c r="H10" s="32">
        <v>360</v>
      </c>
      <c r="I10" s="34"/>
      <c r="J10" s="34"/>
      <c r="K10" s="34"/>
    </row>
    <row r="11" spans="1:11" ht="31.9" customHeight="1" x14ac:dyDescent="0.25">
      <c r="A11" s="39">
        <v>1144</v>
      </c>
      <c r="B11" s="36">
        <v>45926</v>
      </c>
      <c r="C11" s="39" t="s">
        <v>28</v>
      </c>
      <c r="D11" s="21" t="s">
        <v>26</v>
      </c>
      <c r="E11" s="39">
        <v>830078515</v>
      </c>
      <c r="F11" s="21" t="s">
        <v>35</v>
      </c>
      <c r="G11" s="38">
        <v>12376000</v>
      </c>
      <c r="H11" s="32">
        <v>240</v>
      </c>
    </row>
    <row r="12" spans="1:11" ht="31.9" customHeight="1" x14ac:dyDescent="0.25"/>
    <row r="13" spans="1:11" x14ac:dyDescent="0.35">
      <c r="A13" s="5" t="s">
        <v>9</v>
      </c>
      <c r="B13" s="5">
        <v>6</v>
      </c>
      <c r="F13" s="7"/>
      <c r="G13" s="8" t="s">
        <v>10</v>
      </c>
      <c r="H13" s="9">
        <f>G5+G6+G7+G9+G10+G11</f>
        <v>172753751</v>
      </c>
    </row>
    <row r="14" spans="1:11" x14ac:dyDescent="0.35">
      <c r="A14" s="5" t="s">
        <v>11</v>
      </c>
      <c r="B14" s="5">
        <v>1</v>
      </c>
      <c r="F14" s="7"/>
      <c r="G14" s="10" t="s">
        <v>12</v>
      </c>
      <c r="H14" s="11">
        <v>0</v>
      </c>
    </row>
    <row r="15" spans="1:11" x14ac:dyDescent="0.35">
      <c r="F15" s="7"/>
      <c r="G15" s="8" t="s">
        <v>13</v>
      </c>
      <c r="H15" s="9">
        <f>G8</f>
        <v>11188723</v>
      </c>
    </row>
    <row r="16" spans="1:11" x14ac:dyDescent="0.35">
      <c r="F16" s="10"/>
      <c r="G16" s="10" t="s">
        <v>14</v>
      </c>
      <c r="H16" s="11">
        <v>0</v>
      </c>
    </row>
    <row r="17" spans="6:8" x14ac:dyDescent="0.25">
      <c r="F17" s="12"/>
      <c r="G17" s="12" t="s">
        <v>15</v>
      </c>
      <c r="H17" s="13">
        <f>H13+H15</f>
        <v>183942474</v>
      </c>
    </row>
    <row r="18" spans="6:8" x14ac:dyDescent="0.25">
      <c r="F18" s="12"/>
      <c r="G18" s="12" t="s">
        <v>16</v>
      </c>
      <c r="H18" s="13">
        <f>H14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2025-10-03T17:01:32Z</dcterms:modified>
</cp:coreProperties>
</file>