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ermes\DOC_FOGAFIN\SFO\DDA\ORDENES FOGAFIN\Relación Ordenes Suscritas\2024\"/>
    </mc:Choice>
  </mc:AlternateContent>
  <xr:revisionPtr revIDLastSave="0" documentId="8_{2FFAE168-7EA3-439A-A3CF-40BC4EF35288}" xr6:coauthVersionLast="47" xr6:coauthVersionMax="47" xr10:uidLastSave="{00000000-0000-0000-0000-000000000000}"/>
  <bookViews>
    <workbookView xWindow="-108" yWindow="-108" windowWidth="20712" windowHeight="11136" xr2:uid="{F25A5BF8-2480-4F64-89F4-B4CF553028E8}"/>
  </bookViews>
  <sheets>
    <sheet name="SEPTIEMBRE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6" i="1"/>
  <c r="H15" i="1" l="1"/>
</calcChain>
</file>

<file path=xl/sharedStrings.xml><?xml version="1.0" encoding="utf-8"?>
<sst xmlns="http://schemas.openxmlformats.org/spreadsheetml/2006/main" count="37" uniqueCount="35">
  <si>
    <t>No. ORDEN/OTRO SÍ</t>
  </si>
  <si>
    <t>FECHA ORDEN</t>
  </si>
  <si>
    <t>SOLICITADO POR</t>
  </si>
  <si>
    <t>PROVEEDOR / CONTRATISTA</t>
  </si>
  <si>
    <t>NIT/CEDULA</t>
  </si>
  <si>
    <t xml:space="preserve">OBJETO </t>
  </si>
  <si>
    <t>TOTAL</t>
  </si>
  <si>
    <t>Valor Otro sí $</t>
  </si>
  <si>
    <t>Valor Otro sí USD</t>
  </si>
  <si>
    <t xml:space="preserve">DURACION DIAS </t>
  </si>
  <si>
    <t>TOTAL (USD)</t>
  </si>
  <si>
    <t>TOTAL ($)</t>
  </si>
  <si>
    <t xml:space="preserve">Valor Ordenes $ </t>
  </si>
  <si>
    <t xml:space="preserve">Valor Ordenes USD </t>
  </si>
  <si>
    <t xml:space="preserve">Ordenes </t>
  </si>
  <si>
    <t>Otrosí</t>
  </si>
  <si>
    <t>FONDO DE GARANTIAS DE INSTITUCIONES FINANCIERAS
RELACION DE ORDENES SUSCRITAS</t>
  </si>
  <si>
    <t>DDA</t>
  </si>
  <si>
    <t>CRC</t>
  </si>
  <si>
    <t>CCE-133194</t>
  </si>
  <si>
    <t>CCE-133195</t>
  </si>
  <si>
    <t>DJU</t>
  </si>
  <si>
    <t>PRIMERAPAGINA COLOMBIA S.A.S.</t>
  </si>
  <si>
    <t>ALVAREZ, LIÉVANO, LASERNA S.A.S.</t>
  </si>
  <si>
    <t>FERRICENTROS</t>
  </si>
  <si>
    <t>CLARYICON S.A.S</t>
  </si>
  <si>
    <t>LIFE PR &amp; COMUNICACIONES S.A.S.</t>
  </si>
  <si>
    <t>Entregar a ocho direcciones de correo electronico de funcionarios de Fogafin, contenidos y alertas sobre los principales hechos que ocurrren en el pais y en los mercados internacionales que tengan incidencia y/o impacto negativo y puedan generar alguna afectación en la reputación del Fondo.Valor en USD 6. 982 TRM 12/09/2024 $4278.28</t>
  </si>
  <si>
    <t>Instaurar y llevar hasta su terminación, una Acción  de Nulidad y Restablecimiento del Derecho en contra de Colpensiones S.A., en la que se pretende la nulidad de la Resolución No. AP- 00954174 del 2 de junio de 2023 mediante la cual se efectuó una liquidación certificada de deuda, y de la Resolución No. AP-01598500 del  19 de abril de 2024 mediante la cual se resolvió el recurso de reposición en contra de la primera, (ii) asumir la representación judicial de Fogafín, y (iii) ejercer la defensa de los intereses del Fondo en la primera y segunda instancia, si a ello hubiere lugar.</t>
  </si>
  <si>
    <t>Comprar de equipos para el mantenimiento de las instalaciones. Dado que los actuales se encuentra en el proceso de baja de activos, ya que se encuentran obsoletos o dañados y se hace necesaria la reposición de estos elementos</t>
  </si>
  <si>
    <t>Compra de Tóners para el funcionamiento de las impresoras que se encuentran activas en el Fondo. El cual se requiere para el correcto funcionamiento y operación de las diferentes dependencias usuarias.</t>
  </si>
  <si>
    <t>Prestar el servicio de monitoreo legislativo a los proyectos de ley que se tramitan en el Congreso de la República, con el fin de identificar las posibles normas que impacten de cualquier manera al Fondo en el ejercicio de sus funciones</t>
  </si>
  <si>
    <t>USD 6.982</t>
  </si>
  <si>
    <t>SEPTIEMBRE DE 2024</t>
  </si>
  <si>
    <t>Determinable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</si>
</sst>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_-[$$-240A]\ * #,##0.00_-;\-[$$-240A]\ * #,##0.00_-;_-[$$-240A]\ * &quot;-&quot;??_-;_-@_-"/>
    <numFmt numFmtId="166" formatCode="[$USD]\ #,##0.00"/>
  </numFmts>
  <fonts count="7" x14ac:knownFonts="1">
    <font>
      <sz val="11"/>
      <color theme="1"/>
      <name val="Calibri"/>
      <family val="2"/>
      <scheme val="minor"/>
    </font>
    <font>
      <b/>
      <sz val="16"/>
      <name val="Calibri Light"/>
      <family val="2"/>
      <scheme val="major"/>
    </font>
    <font>
      <sz val="16"/>
      <name val="Calibri Light"/>
      <family val="2"/>
      <scheme val="major"/>
    </font>
    <font>
      <b/>
      <sz val="16"/>
      <color theme="0"/>
      <name val="Calibri Light"/>
      <family val="2"/>
      <scheme val="major"/>
    </font>
    <font>
      <b/>
      <sz val="18"/>
      <color theme="8" tint="-0.249977111117893"/>
      <name val="Calibri Light"/>
      <family val="2"/>
      <scheme val="major"/>
    </font>
    <font>
      <sz val="18"/>
      <name val="Calibri Light"/>
      <family val="2"/>
      <scheme val="major"/>
    </font>
    <font>
      <sz val="11"/>
      <color indexed="8"/>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0" fontId="6" fillId="0" borderId="0"/>
    <xf numFmtId="0" fontId="6" fillId="0" borderId="0"/>
    <xf numFmtId="44" fontId="6" fillId="0" borderId="0" applyFont="0" applyFill="0" applyBorder="0" applyAlignment="0" applyProtection="0"/>
  </cellStyleXfs>
  <cellXfs count="29">
    <xf numFmtId="0" fontId="0" fillId="0" borderId="0" xfId="0"/>
    <xf numFmtId="164" fontId="2" fillId="0" borderId="0" xfId="0" applyNumberFormat="1"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horizontal="left" wrapText="1"/>
    </xf>
    <xf numFmtId="166" fontId="2" fillId="0" borderId="0" xfId="0" applyNumberFormat="1" applyFont="1" applyAlignment="1">
      <alignment horizontal="right" vertical="center" wrapText="1"/>
    </xf>
    <xf numFmtId="164" fontId="5" fillId="0" borderId="0" xfId="0" applyNumberFormat="1" applyFont="1" applyAlignment="1">
      <alignment vertical="center"/>
    </xf>
    <xf numFmtId="0" fontId="5" fillId="0" borderId="0" xfId="0" applyFont="1" applyAlignment="1">
      <alignment vertical="center"/>
    </xf>
    <xf numFmtId="164" fontId="2" fillId="0" borderId="1" xfId="0" applyNumberFormat="1" applyFont="1" applyBorder="1" applyAlignment="1">
      <alignment horizontal="center" vertical="center" wrapText="1"/>
    </xf>
    <xf numFmtId="0" fontId="2" fillId="0" borderId="0" xfId="0" applyFont="1" applyAlignment="1">
      <alignment horizontal="left"/>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165" fontId="1" fillId="0" borderId="0" xfId="0" applyNumberFormat="1" applyFont="1" applyAlignment="1">
      <alignment horizontal="left" vertical="center" wrapText="1"/>
    </xf>
    <xf numFmtId="164" fontId="1" fillId="0" borderId="0" xfId="0" applyNumberFormat="1" applyFont="1" applyAlignment="1">
      <alignment vertical="center"/>
    </xf>
    <xf numFmtId="14" fontId="2" fillId="0" borderId="0" xfId="0" applyNumberFormat="1" applyFont="1" applyAlignment="1">
      <alignment horizontal="center" vertical="center" wrapText="1"/>
    </xf>
    <xf numFmtId="14" fontId="2" fillId="0" borderId="1" xfId="0" applyNumberFormat="1"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5">
    <cellStyle name="Moneda 2" xfId="4" xr:uid="{195B4BC3-9ACA-43FD-8E83-FB5EF4C15065}"/>
    <cellStyle name="Normal" xfId="0" builtinId="0"/>
    <cellStyle name="Normal 2" xfId="2" xr:uid="{C4136D50-E1A8-42A0-A932-4812F429CD3B}"/>
    <cellStyle name="Normal 3" xfId="3" xr:uid="{042D9882-7550-4518-BE36-3E5F3E7109CC}"/>
    <cellStyle name="Normal 4" xfId="1" xr:uid="{2A391163-B8CD-4B43-AB99-922867A6B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24740</xdr:colOff>
      <xdr:row>1</xdr:row>
      <xdr:rowOff>86591</xdr:rowOff>
    </xdr:from>
    <xdr:to>
      <xdr:col>1</xdr:col>
      <xdr:colOff>371104</xdr:colOff>
      <xdr:row>2</xdr:row>
      <xdr:rowOff>31172</xdr:rowOff>
    </xdr:to>
    <xdr:pic>
      <xdr:nvPicPr>
        <xdr:cNvPr id="3" name="Imagen 2">
          <a:extLst>
            <a:ext uri="{FF2B5EF4-FFF2-40B4-BE49-F238E27FC236}">
              <a16:creationId xmlns:a16="http://schemas.microsoft.com/office/drawing/2014/main" id="{17AD8A81-A797-1761-9BCE-309D44DFF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0" y="358734"/>
          <a:ext cx="2375065" cy="5878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96A-233E-44CF-8DD3-0561C71786B7}">
  <dimension ref="A2:K16"/>
  <sheetViews>
    <sheetView tabSelected="1" topLeftCell="A7" zoomScale="57" zoomScaleNormal="57" workbookViewId="0">
      <selection activeCell="I10" sqref="I10"/>
    </sheetView>
  </sheetViews>
  <sheetFormatPr baseColWidth="10" defaultColWidth="11.44140625" defaultRowHeight="21" x14ac:dyDescent="0.3"/>
  <cols>
    <col min="1" max="1" width="30.44140625" style="8" customWidth="1"/>
    <col min="2" max="2" width="24.5546875" style="8" customWidth="1"/>
    <col min="3" max="3" width="25.6640625" style="8" customWidth="1"/>
    <col min="4" max="4" width="66.33203125" style="8" customWidth="1"/>
    <col min="5" max="5" width="21.6640625" style="9" customWidth="1"/>
    <col min="6" max="6" width="68.6640625" style="8" customWidth="1"/>
    <col min="7" max="7" width="25.6640625" style="1" customWidth="1"/>
    <col min="8" max="8" width="28.6640625" style="1" customWidth="1"/>
    <col min="9" max="9" width="16.5546875" style="1" customWidth="1"/>
    <col min="10" max="11" width="15.44140625" style="1" customWidth="1"/>
    <col min="12" max="16384" width="11.44140625" style="2"/>
  </cols>
  <sheetData>
    <row r="2" spans="1:11" s="14" customFormat="1" ht="50.25" customHeight="1" x14ac:dyDescent="0.3">
      <c r="A2" s="26" t="s">
        <v>16</v>
      </c>
      <c r="B2" s="27"/>
      <c r="C2" s="27"/>
      <c r="D2" s="27"/>
      <c r="E2" s="27"/>
      <c r="F2" s="27"/>
      <c r="G2" s="27"/>
      <c r="H2" s="28"/>
      <c r="I2" s="13"/>
      <c r="J2" s="13"/>
      <c r="K2" s="13"/>
    </row>
    <row r="3" spans="1:11" x14ac:dyDescent="0.3">
      <c r="A3" s="23" t="s">
        <v>33</v>
      </c>
      <c r="B3" s="24"/>
      <c r="C3" s="24"/>
      <c r="D3" s="24"/>
      <c r="E3" s="24"/>
      <c r="F3" s="24"/>
      <c r="G3" s="24"/>
      <c r="H3" s="25"/>
    </row>
    <row r="4" spans="1:11" s="6" customFormat="1" x14ac:dyDescent="0.3">
      <c r="A4" s="3" t="s">
        <v>0</v>
      </c>
      <c r="B4" s="3" t="s">
        <v>1</v>
      </c>
      <c r="C4" s="3" t="s">
        <v>2</v>
      </c>
      <c r="D4" s="3" t="s">
        <v>3</v>
      </c>
      <c r="E4" s="3" t="s">
        <v>4</v>
      </c>
      <c r="F4" s="3" t="s">
        <v>5</v>
      </c>
      <c r="G4" s="4" t="s">
        <v>6</v>
      </c>
      <c r="H4" s="4" t="s">
        <v>9</v>
      </c>
      <c r="I4" s="5"/>
      <c r="J4" s="5"/>
      <c r="K4" s="5"/>
    </row>
    <row r="5" spans="1:11" s="18" customFormat="1" ht="147" x14ac:dyDescent="0.3">
      <c r="A5" s="7">
        <v>1076</v>
      </c>
      <c r="B5" s="22">
        <v>45547</v>
      </c>
      <c r="C5" s="7" t="s">
        <v>18</v>
      </c>
      <c r="D5" s="7" t="s">
        <v>22</v>
      </c>
      <c r="E5" s="7">
        <v>830080074</v>
      </c>
      <c r="F5" s="7" t="s">
        <v>27</v>
      </c>
      <c r="G5" s="15" t="s">
        <v>32</v>
      </c>
      <c r="H5" s="7">
        <v>450</v>
      </c>
      <c r="I5" s="17"/>
      <c r="J5" s="17"/>
      <c r="K5" s="17"/>
    </row>
    <row r="6" spans="1:11" s="18" customFormat="1" ht="252" x14ac:dyDescent="0.3">
      <c r="A6" s="7">
        <v>1077</v>
      </c>
      <c r="B6" s="22">
        <v>45547</v>
      </c>
      <c r="C6" s="7" t="s">
        <v>21</v>
      </c>
      <c r="D6" s="7" t="s">
        <v>23</v>
      </c>
      <c r="E6" s="7">
        <v>900949400</v>
      </c>
      <c r="F6" s="7" t="s">
        <v>28</v>
      </c>
      <c r="G6" s="15" t="s">
        <v>34</v>
      </c>
      <c r="H6" s="7">
        <v>360</v>
      </c>
      <c r="I6" s="17"/>
      <c r="J6" s="17"/>
      <c r="K6" s="17"/>
    </row>
    <row r="7" spans="1:11" s="18" customFormat="1" ht="105" x14ac:dyDescent="0.3">
      <c r="A7" s="7" t="s">
        <v>19</v>
      </c>
      <c r="B7" s="22">
        <v>45547</v>
      </c>
      <c r="C7" s="7" t="s">
        <v>17</v>
      </c>
      <c r="D7" s="7" t="s">
        <v>24</v>
      </c>
      <c r="E7" s="7">
        <v>800237412</v>
      </c>
      <c r="F7" s="7" t="s">
        <v>29</v>
      </c>
      <c r="G7" s="15">
        <v>11422825</v>
      </c>
      <c r="H7" s="7">
        <v>30</v>
      </c>
      <c r="I7" s="17"/>
      <c r="J7" s="17"/>
      <c r="K7" s="17"/>
    </row>
    <row r="8" spans="1:11" s="18" customFormat="1" ht="84" x14ac:dyDescent="0.3">
      <c r="A8" s="7" t="s">
        <v>20</v>
      </c>
      <c r="B8" s="22">
        <v>45547</v>
      </c>
      <c r="C8" s="7" t="s">
        <v>17</v>
      </c>
      <c r="D8" s="7" t="s">
        <v>25</v>
      </c>
      <c r="E8" s="7">
        <v>900442893</v>
      </c>
      <c r="F8" s="7" t="s">
        <v>30</v>
      </c>
      <c r="G8" s="15">
        <v>13558278</v>
      </c>
      <c r="H8" s="7">
        <v>30</v>
      </c>
      <c r="I8" s="17"/>
      <c r="J8" s="17"/>
      <c r="K8" s="17"/>
    </row>
    <row r="9" spans="1:11" s="18" customFormat="1" ht="105" x14ac:dyDescent="0.3">
      <c r="A9" s="7">
        <v>1078</v>
      </c>
      <c r="B9" s="22">
        <v>45548</v>
      </c>
      <c r="C9" s="7" t="s">
        <v>21</v>
      </c>
      <c r="D9" s="7" t="s">
        <v>26</v>
      </c>
      <c r="E9" s="7">
        <v>901720713</v>
      </c>
      <c r="F9" s="7" t="s">
        <v>31</v>
      </c>
      <c r="G9" s="15">
        <v>64974000</v>
      </c>
      <c r="H9" s="7">
        <v>360</v>
      </c>
      <c r="I9" s="17"/>
      <c r="J9" s="17"/>
      <c r="K9" s="17"/>
    </row>
    <row r="10" spans="1:11" x14ac:dyDescent="0.3">
      <c r="A10" s="18"/>
      <c r="B10" s="21"/>
      <c r="C10" s="18"/>
      <c r="F10" s="18"/>
      <c r="H10" s="18"/>
    </row>
    <row r="11" spans="1:11" x14ac:dyDescent="0.4">
      <c r="A11" s="8" t="s">
        <v>14</v>
      </c>
      <c r="B11" s="8">
        <v>5</v>
      </c>
      <c r="F11" s="16"/>
      <c r="G11" s="11" t="s">
        <v>12</v>
      </c>
      <c r="H11" s="19">
        <f>SUM(G7:G9)</f>
        <v>89955103</v>
      </c>
    </row>
    <row r="12" spans="1:11" x14ac:dyDescent="0.4">
      <c r="A12" s="8" t="s">
        <v>15</v>
      </c>
      <c r="B12" s="8">
        <v>0</v>
      </c>
      <c r="F12" s="16"/>
      <c r="G12" s="11" t="s">
        <v>13</v>
      </c>
      <c r="H12" s="12" t="str">
        <f>G5</f>
        <v>USD 6.982</v>
      </c>
    </row>
    <row r="13" spans="1:11" x14ac:dyDescent="0.4">
      <c r="F13" s="16"/>
      <c r="G13" s="11" t="s">
        <v>7</v>
      </c>
      <c r="H13" s="19">
        <v>0</v>
      </c>
    </row>
    <row r="14" spans="1:11" x14ac:dyDescent="0.4">
      <c r="F14" s="11"/>
      <c r="G14" s="11" t="s">
        <v>8</v>
      </c>
      <c r="H14" s="12">
        <v>0</v>
      </c>
    </row>
    <row r="15" spans="1:11" x14ac:dyDescent="0.3">
      <c r="F15" s="10"/>
      <c r="G15" s="10" t="s">
        <v>11</v>
      </c>
      <c r="H15" s="20">
        <f>H11+H13</f>
        <v>89955103</v>
      </c>
    </row>
    <row r="16" spans="1:11" x14ac:dyDescent="0.3">
      <c r="F16" s="10"/>
      <c r="G16" s="10" t="s">
        <v>10</v>
      </c>
      <c r="H16" s="12" t="str">
        <f>H12</f>
        <v>USD 6.982</v>
      </c>
    </row>
  </sheetData>
  <mergeCells count="2">
    <mergeCell ref="A3:H3"/>
    <mergeCell ref="A2:H2"/>
  </mergeCells>
  <dataValidations count="6">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G7:G9" xr:uid="{51FAFB17-8311-4444-AB6E-11C5C8F1F9E0}">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5:A9" xr:uid="{30F4C175-86ED-4284-98C9-DCDC8A464441}">
      <formula1>0</formula1>
      <formula2>390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D5:D9" xr:uid="{AD1D1785-B58D-4682-BB36-3879EC356B0B}">
      <formula1>0</formula1>
      <formula2>390</formula2>
    </dataValidation>
    <dataValidation type="textLength" allowBlank="1" showInputMessage="1" error="Escriba un texto  Maximo 390 Caracteres" promptTitle="Cualquier contenido Maximo 390 Caracteres" prompt=" Registre DE MANERA BREVE el OBJETO de la orden. (MÁX. 390 CARACTERES)" sqref="F5:F9" xr:uid="{620994EF-EDC5-4546-8651-F5DAE7E61126}">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H5:H6" xr:uid="{1E5C2208-424B-400A-BAAE-324D0211ABC2}">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la orden (Formato AAAA/MM/DD)." sqref="B5:B10" xr:uid="{EBA365AF-C343-4D78-B560-3D6697CD8FF5}">
      <formula1>1900/1/1</formula1>
      <formula2>3000/1/1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2023-07-13T23:00:21Z</dcterms:created>
  <dcterms:modified xsi:type="dcterms:W3CDTF">2024-10-22T18:17:00Z</dcterms:modified>
</cp:coreProperties>
</file>