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C:\Users\pvarela\Downloads\"/>
    </mc:Choice>
  </mc:AlternateContent>
  <xr:revisionPtr revIDLastSave="0" documentId="13_ncr:1_{5CD4FEB1-7CE0-4767-AC6A-14A6CF8FD688}" xr6:coauthVersionLast="47" xr6:coauthVersionMax="47" xr10:uidLastSave="{00000000-0000-0000-0000-000000000000}"/>
  <bookViews>
    <workbookView xWindow="-108" yWindow="-108" windowWidth="20712" windowHeight="11136" xr2:uid="{F25A5BF8-2480-4F64-89F4-B4CF553028E8}"/>
  </bookViews>
  <sheets>
    <sheet name="OCTUBRE 2023"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0" i="1" l="1"/>
  <c r="H15" i="1"/>
  <c r="H14" i="1" l="1"/>
</calcChain>
</file>

<file path=xl/sharedStrings.xml><?xml version="1.0" encoding="utf-8"?>
<sst xmlns="http://schemas.openxmlformats.org/spreadsheetml/2006/main" count="32" uniqueCount="31">
  <si>
    <t>No. ORDEN/OTRO SÍ</t>
  </si>
  <si>
    <t>FECHA ORDEN</t>
  </si>
  <si>
    <t>SOLICITADO POR</t>
  </si>
  <si>
    <t>PROVEEDOR / CONTRATISTA</t>
  </si>
  <si>
    <t>NIT/CEDULA</t>
  </si>
  <si>
    <t xml:space="preserve">OBJETO </t>
  </si>
  <si>
    <t>TOTAL</t>
  </si>
  <si>
    <t>DDA</t>
  </si>
  <si>
    <t>Valor Otro sí $</t>
  </si>
  <si>
    <t>Valor Otro sí USD</t>
  </si>
  <si>
    <t xml:space="preserve">DURACION DIAS </t>
  </si>
  <si>
    <t>TOTAL (USD)</t>
  </si>
  <si>
    <t>TOTAL ($)</t>
  </si>
  <si>
    <t xml:space="preserve">Valor Ordenes $ </t>
  </si>
  <si>
    <t xml:space="preserve">Valor Ordenes USD </t>
  </si>
  <si>
    <t xml:space="preserve">Ordenes </t>
  </si>
  <si>
    <t>Otrosí</t>
  </si>
  <si>
    <t>FONDO DE GARANTIAS DE INSTITUCIONES FINANCIERAS
RELACION DE ORDENES SUSCRITAS</t>
  </si>
  <si>
    <t>DROP</t>
  </si>
  <si>
    <t>OCTUBRE DE 2023</t>
  </si>
  <si>
    <t>CCE - 117267</t>
  </si>
  <si>
    <t>CCE-118006</t>
  </si>
  <si>
    <t>PANAMERICANA LIBRERÍA Y PAPELERÍA S.A.</t>
  </si>
  <si>
    <t>SECPRO SAS</t>
  </si>
  <si>
    <t>IMPLESEG SAS</t>
  </si>
  <si>
    <t>LIFE PR &amp; COMUNICACIONES S.A.S.</t>
  </si>
  <si>
    <t>Compra de toners y cintas de respaldo para el optimo funcionamiento y almacenamiento de la información</t>
  </si>
  <si>
    <t>Realizar un diagnóstico del nivel de exposición del Fondo ante ataques informáticos y cibernéticos, mediante: i)Análisis de vulnerabilidades que incluya la identificación, análisis, valoración y posible explotación de vulnerabilidades tecnológicas para 80 IPs (test y retest), ii) Prueba de penetración de caja negra o gris (test y retest) para 10 IPs internas, 2 IPs externas o públicas, 2 URLs transaccionales y 1 URL informativa, iii) Prueba de ingeniería social para 100 usuarios, iv) Ejercicio de simulación de ataque cibernético y de Cyberblackout y v) Charla de ciberseguridad para los funcionarios de Fogafín.</t>
  </si>
  <si>
    <t>Realizar recarga y mantenimiento de los cuarenta y ocho (48) extintores de la entidad en cumplimiento de la normatividad existente</t>
  </si>
  <si>
    <t>Prestar los servicios de monitoreo legislativo a los proyectos de ley que se tramitan en el Congreso de la República, con el fin de identificar las posibles normas que impacten en manera alguna al Fondo en el ejercicio de sus funciones.</t>
  </si>
  <si>
    <t>DJU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</si>
</sst>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 #,##0.00_-;\-&quot;$&quot;\ * #,##0.00_-;_-&quot;$&quot;\ * &quot;-&quot;??_-;_-@_-"/>
    <numFmt numFmtId="164" formatCode="_-[$$-240A]\ * #,##0.00_ ;_-[$$-240A]\ * \-#,##0.00\ ;_-[$$-240A]\ * &quot;-&quot;??_ ;_-@_ "/>
    <numFmt numFmtId="165" formatCode="_-[$$-240A]\ * #,##0.00_-;\-[$$-240A]\ * #,##0.00_-;_-[$$-240A]\ * &quot;-&quot;??_-;_-@_-"/>
    <numFmt numFmtId="166" formatCode="[$USD]\ #,##0.00"/>
  </numFmts>
  <fonts count="7" x14ac:knownFonts="1">
    <font>
      <sz val="11"/>
      <color theme="1"/>
      <name val="Calibri"/>
      <family val="2"/>
      <scheme val="minor"/>
    </font>
    <font>
      <b/>
      <sz val="16"/>
      <name val="Calibri Light"/>
      <family val="2"/>
      <scheme val="major"/>
    </font>
    <font>
      <sz val="16"/>
      <name val="Calibri Light"/>
      <family val="2"/>
      <scheme val="major"/>
    </font>
    <font>
      <b/>
      <sz val="16"/>
      <color theme="0"/>
      <name val="Calibri Light"/>
      <family val="2"/>
      <scheme val="major"/>
    </font>
    <font>
      <b/>
      <sz val="18"/>
      <color theme="8" tint="-0.249977111117893"/>
      <name val="Calibri Light"/>
      <family val="2"/>
      <scheme val="major"/>
    </font>
    <font>
      <sz val="18"/>
      <name val="Calibri Light"/>
      <family val="2"/>
      <scheme val="major"/>
    </font>
    <font>
      <sz val="11"/>
      <color indexed="8"/>
      <name val="Calibri"/>
      <family val="2"/>
      <scheme val="minor"/>
    </font>
  </fonts>
  <fills count="3">
    <fill>
      <patternFill patternType="none"/>
    </fill>
    <fill>
      <patternFill patternType="gray125"/>
    </fill>
    <fill>
      <patternFill patternType="solid">
        <fgColor theme="8" tint="-0.249977111117893"/>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xf numFmtId="0" fontId="6" fillId="0" borderId="0"/>
    <xf numFmtId="0" fontId="6" fillId="0" borderId="0"/>
    <xf numFmtId="0" fontId="6" fillId="0" borderId="0"/>
    <xf numFmtId="44" fontId="6" fillId="0" borderId="0" applyFont="0" applyFill="0" applyBorder="0" applyAlignment="0" applyProtection="0"/>
  </cellStyleXfs>
  <cellXfs count="28">
    <xf numFmtId="0" fontId="0" fillId="0" borderId="0" xfId="0"/>
    <xf numFmtId="164" fontId="2" fillId="0" borderId="0" xfId="0" applyNumberFormat="1" applyFont="1" applyAlignment="1">
      <alignment vertical="center"/>
    </xf>
    <xf numFmtId="0" fontId="2" fillId="0" borderId="0" xfId="0" applyFont="1" applyAlignment="1">
      <alignment vertical="center"/>
    </xf>
    <xf numFmtId="0" fontId="1" fillId="0" borderId="1" xfId="0" applyFont="1" applyBorder="1" applyAlignment="1">
      <alignment horizontal="center" vertical="center" wrapText="1"/>
    </xf>
    <xf numFmtId="164" fontId="1" fillId="0" borderId="1" xfId="0" applyNumberFormat="1" applyFont="1" applyBorder="1" applyAlignment="1">
      <alignment horizontal="center" vertical="center" wrapText="1"/>
    </xf>
    <xf numFmtId="164" fontId="1" fillId="0" borderId="0" xfId="0" applyNumberFormat="1" applyFont="1" applyAlignment="1">
      <alignment horizontal="center" vertical="center" wrapText="1"/>
    </xf>
    <xf numFmtId="0" fontId="1" fillId="0" borderId="0" xfId="0" applyFont="1" applyAlignment="1">
      <alignment horizontal="center" vertical="center" wrapText="1"/>
    </xf>
    <xf numFmtId="0" fontId="2" fillId="0" borderId="1" xfId="0" applyFont="1" applyBorder="1" applyAlignment="1">
      <alignment horizontal="center" vertical="center" wrapText="1"/>
    </xf>
    <xf numFmtId="0" fontId="2" fillId="0" borderId="0" xfId="0" applyFont="1" applyAlignment="1">
      <alignment horizontal="center" vertical="center"/>
    </xf>
    <xf numFmtId="0" fontId="2" fillId="0" borderId="0" xfId="0" applyFont="1" applyAlignment="1">
      <alignment horizontal="right" vertical="center"/>
    </xf>
    <xf numFmtId="165" fontId="2" fillId="0" borderId="0" xfId="0" applyNumberFormat="1" applyFont="1" applyAlignment="1">
      <alignment horizontal="left" vertical="center" wrapText="1"/>
    </xf>
    <xf numFmtId="0" fontId="1" fillId="0" borderId="0" xfId="0" applyFont="1" applyAlignment="1">
      <alignment horizontal="left" vertical="center"/>
    </xf>
    <xf numFmtId="0" fontId="2" fillId="0" borderId="0" xfId="0" applyFont="1" applyAlignment="1">
      <alignment horizontal="left" wrapText="1"/>
    </xf>
    <xf numFmtId="166" fontId="2" fillId="0" borderId="0" xfId="0" applyNumberFormat="1" applyFont="1" applyAlignment="1">
      <alignment horizontal="right" vertical="center" wrapText="1"/>
    </xf>
    <xf numFmtId="164" fontId="5" fillId="0" borderId="0" xfId="0" applyNumberFormat="1" applyFont="1" applyAlignment="1">
      <alignment vertical="center"/>
    </xf>
    <xf numFmtId="0" fontId="5" fillId="0" borderId="0" xfId="0" applyFont="1" applyAlignment="1">
      <alignment vertical="center"/>
    </xf>
    <xf numFmtId="164" fontId="2" fillId="0" borderId="1" xfId="0" applyNumberFormat="1" applyFont="1" applyBorder="1" applyAlignment="1">
      <alignment horizontal="center" vertical="center" wrapText="1"/>
    </xf>
    <xf numFmtId="14" fontId="2" fillId="0" borderId="1" xfId="0" applyNumberFormat="1" applyFont="1" applyBorder="1" applyAlignment="1">
      <alignment horizontal="center" vertical="center" wrapText="1"/>
    </xf>
    <xf numFmtId="0" fontId="2" fillId="0" borderId="1" xfId="0" applyFont="1" applyBorder="1" applyAlignment="1">
      <alignment horizontal="right" vertical="center" wrapText="1"/>
    </xf>
    <xf numFmtId="0" fontId="2" fillId="0" borderId="0" xfId="0" applyFont="1" applyAlignment="1">
      <alignment horizontal="left"/>
    </xf>
    <xf numFmtId="0" fontId="2" fillId="0" borderId="1" xfId="0" applyFont="1" applyBorder="1" applyAlignment="1">
      <alignment horizontal="left" vertical="center" wrapText="1"/>
    </xf>
    <xf numFmtId="0" fontId="2" fillId="0" borderId="1" xfId="0" applyFont="1" applyBorder="1" applyAlignment="1">
      <alignment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cellXfs>
  <cellStyles count="5">
    <cellStyle name="Moneda 2" xfId="4" xr:uid="{195B4BC3-9ACA-43FD-8E83-FB5EF4C15065}"/>
    <cellStyle name="Normal" xfId="0" builtinId="0"/>
    <cellStyle name="Normal 2" xfId="2" xr:uid="{C4136D50-E1A8-42A0-A932-4812F429CD3B}"/>
    <cellStyle name="Normal 3" xfId="3" xr:uid="{042D9882-7550-4518-BE36-3E5F3E7109CC}"/>
    <cellStyle name="Normal 4" xfId="1" xr:uid="{2A391163-B8CD-4B43-AB99-922867A6BB9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24740</xdr:colOff>
      <xdr:row>1</xdr:row>
      <xdr:rowOff>86591</xdr:rowOff>
    </xdr:from>
    <xdr:to>
      <xdr:col>1</xdr:col>
      <xdr:colOff>371104</xdr:colOff>
      <xdr:row>2</xdr:row>
      <xdr:rowOff>31172</xdr:rowOff>
    </xdr:to>
    <xdr:pic>
      <xdr:nvPicPr>
        <xdr:cNvPr id="3" name="Imagen 2">
          <a:extLst>
            <a:ext uri="{FF2B5EF4-FFF2-40B4-BE49-F238E27FC236}">
              <a16:creationId xmlns:a16="http://schemas.microsoft.com/office/drawing/2014/main" id="{17AD8A81-A797-1761-9BCE-309D44DFFBE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40" y="358734"/>
          <a:ext cx="2375065" cy="587828"/>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F096A-233E-44CF-8DD3-0561C71786B7}">
  <dimension ref="A2:K15"/>
  <sheetViews>
    <sheetView tabSelected="1" zoomScale="75" zoomScaleNormal="75" workbookViewId="0">
      <selection activeCell="B18" sqref="B18"/>
    </sheetView>
  </sheetViews>
  <sheetFormatPr baseColWidth="10" defaultColWidth="11.44140625" defaultRowHeight="21" x14ac:dyDescent="0.3"/>
  <cols>
    <col min="1" max="1" width="30.44140625" style="8" customWidth="1"/>
    <col min="2" max="2" width="24.5546875" style="8" customWidth="1"/>
    <col min="3" max="3" width="25.6640625" style="8" customWidth="1"/>
    <col min="4" max="4" width="66.33203125" style="8" customWidth="1"/>
    <col min="5" max="5" width="21.6640625" style="9" customWidth="1"/>
    <col min="6" max="6" width="68.6640625" style="8" customWidth="1"/>
    <col min="7" max="7" width="25.6640625" style="1" customWidth="1"/>
    <col min="8" max="8" width="28.6640625" style="1" customWidth="1"/>
    <col min="9" max="9" width="16.5546875" style="1" customWidth="1"/>
    <col min="10" max="11" width="15.44140625" style="1" customWidth="1"/>
    <col min="12" max="16384" width="11.44140625" style="2"/>
  </cols>
  <sheetData>
    <row r="2" spans="1:11" s="15" customFormat="1" ht="50.25" customHeight="1" x14ac:dyDescent="0.3">
      <c r="A2" s="25" t="s">
        <v>17</v>
      </c>
      <c r="B2" s="26"/>
      <c r="C2" s="26"/>
      <c r="D2" s="26"/>
      <c r="E2" s="26"/>
      <c r="F2" s="26"/>
      <c r="G2" s="26"/>
      <c r="H2" s="27"/>
      <c r="I2" s="14"/>
      <c r="J2" s="14"/>
      <c r="K2" s="14"/>
    </row>
    <row r="3" spans="1:11" x14ac:dyDescent="0.3">
      <c r="A3" s="22" t="s">
        <v>19</v>
      </c>
      <c r="B3" s="23"/>
      <c r="C3" s="23"/>
      <c r="D3" s="23"/>
      <c r="E3" s="23"/>
      <c r="F3" s="23"/>
      <c r="G3" s="23"/>
      <c r="H3" s="24"/>
    </row>
    <row r="4" spans="1:11" s="6" customFormat="1" x14ac:dyDescent="0.3">
      <c r="A4" s="3" t="s">
        <v>0</v>
      </c>
      <c r="B4" s="3" t="s">
        <v>1</v>
      </c>
      <c r="C4" s="3" t="s">
        <v>2</v>
      </c>
      <c r="D4" s="3" t="s">
        <v>3</v>
      </c>
      <c r="E4" s="3" t="s">
        <v>4</v>
      </c>
      <c r="F4" s="3" t="s">
        <v>5</v>
      </c>
      <c r="G4" s="4" t="s">
        <v>6</v>
      </c>
      <c r="H4" s="3" t="s">
        <v>10</v>
      </c>
      <c r="I4" s="5"/>
      <c r="J4" s="5"/>
      <c r="K4" s="5"/>
    </row>
    <row r="5" spans="1:11" s="6" customFormat="1" ht="19.5" customHeight="1" x14ac:dyDescent="0.3">
      <c r="A5" s="7" t="s">
        <v>20</v>
      </c>
      <c r="B5" s="17">
        <v>45205</v>
      </c>
      <c r="C5" s="7" t="s">
        <v>7</v>
      </c>
      <c r="D5" s="20" t="s">
        <v>22</v>
      </c>
      <c r="E5" s="18">
        <v>830037946</v>
      </c>
      <c r="F5" s="21" t="s">
        <v>26</v>
      </c>
      <c r="G5" s="16">
        <v>24826798</v>
      </c>
      <c r="H5" s="18">
        <v>15</v>
      </c>
      <c r="I5" s="5"/>
      <c r="J5" s="5"/>
      <c r="K5" s="5"/>
    </row>
    <row r="6" spans="1:11" s="6" customFormat="1" ht="19.5" customHeight="1" x14ac:dyDescent="0.3">
      <c r="A6" s="7">
        <v>1026</v>
      </c>
      <c r="B6" s="17">
        <v>45216</v>
      </c>
      <c r="C6" s="7" t="s">
        <v>18</v>
      </c>
      <c r="D6" s="20" t="s">
        <v>23</v>
      </c>
      <c r="E6" s="18">
        <v>900776524</v>
      </c>
      <c r="F6" s="21" t="s">
        <v>27</v>
      </c>
      <c r="G6" s="16">
        <v>57659070</v>
      </c>
      <c r="H6" s="18">
        <v>120</v>
      </c>
      <c r="I6" s="5"/>
      <c r="J6" s="5"/>
      <c r="K6" s="5"/>
    </row>
    <row r="7" spans="1:11" s="6" customFormat="1" ht="19.5" customHeight="1" x14ac:dyDescent="0.3">
      <c r="A7" s="7" t="s">
        <v>21</v>
      </c>
      <c r="B7" s="17">
        <v>45219</v>
      </c>
      <c r="C7" s="7" t="s">
        <v>7</v>
      </c>
      <c r="D7" s="20" t="s">
        <v>24</v>
      </c>
      <c r="E7" s="18">
        <v>890921246</v>
      </c>
      <c r="F7" s="21" t="s">
        <v>28</v>
      </c>
      <c r="G7" s="16">
        <v>2195441.4700000002</v>
      </c>
      <c r="H7" s="18">
        <v>30</v>
      </c>
      <c r="I7" s="5"/>
      <c r="J7" s="5"/>
      <c r="K7" s="5"/>
    </row>
    <row r="8" spans="1:11" s="6" customFormat="1" ht="19.5" customHeight="1" x14ac:dyDescent="0.3">
      <c r="A8" s="7">
        <v>1027</v>
      </c>
      <c r="B8" s="17">
        <v>45222</v>
      </c>
      <c r="C8" s="7" t="s">
        <v>30</v>
      </c>
      <c r="D8" s="20" t="s">
        <v>25</v>
      </c>
      <c r="E8" s="18">
        <v>901720713</v>
      </c>
      <c r="F8" s="21" t="s">
        <v>29</v>
      </c>
      <c r="G8" s="16">
        <v>57120000</v>
      </c>
      <c r="H8" s="18">
        <v>360</v>
      </c>
      <c r="I8" s="5"/>
      <c r="J8" s="5"/>
      <c r="K8" s="5"/>
    </row>
    <row r="10" spans="1:11" x14ac:dyDescent="0.4">
      <c r="A10" s="8" t="s">
        <v>15</v>
      </c>
      <c r="B10" s="8">
        <v>4</v>
      </c>
      <c r="F10" s="19"/>
      <c r="G10" s="12" t="s">
        <v>13</v>
      </c>
      <c r="H10" s="10">
        <f>G5+G6+G7+G8</f>
        <v>141801309.47</v>
      </c>
    </row>
    <row r="11" spans="1:11" x14ac:dyDescent="0.4">
      <c r="A11" s="8" t="s">
        <v>16</v>
      </c>
      <c r="B11" s="8">
        <v>0</v>
      </c>
      <c r="F11" s="19"/>
      <c r="G11" s="12" t="s">
        <v>14</v>
      </c>
      <c r="H11" s="13">
        <v>0</v>
      </c>
    </row>
    <row r="12" spans="1:11" x14ac:dyDescent="0.4">
      <c r="F12" s="19"/>
      <c r="G12" s="12" t="s">
        <v>8</v>
      </c>
      <c r="H12" s="10">
        <v>0</v>
      </c>
    </row>
    <row r="13" spans="1:11" x14ac:dyDescent="0.4">
      <c r="F13" s="12"/>
      <c r="G13" s="12" t="s">
        <v>9</v>
      </c>
      <c r="H13" s="13">
        <v>0</v>
      </c>
    </row>
    <row r="14" spans="1:11" x14ac:dyDescent="0.3">
      <c r="F14" s="11"/>
      <c r="G14" s="11" t="s">
        <v>12</v>
      </c>
      <c r="H14" s="1">
        <f>H10+H12</f>
        <v>141801309.47</v>
      </c>
    </row>
    <row r="15" spans="1:11" x14ac:dyDescent="0.3">
      <c r="F15" s="11"/>
      <c r="G15" s="11" t="s">
        <v>11</v>
      </c>
      <c r="H15" s="1">
        <f>H11</f>
        <v>0</v>
      </c>
    </row>
  </sheetData>
  <mergeCells count="2">
    <mergeCell ref="A3:H3"/>
    <mergeCell ref="A2:H2"/>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OCTUBRE 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Pilar Varela Hernandez</dc:creator>
  <cp:lastModifiedBy>Pilar Varela Hernandez</cp:lastModifiedBy>
  <dcterms:created xsi:type="dcterms:W3CDTF">2023-07-13T23:00:21Z</dcterms:created>
  <dcterms:modified xsi:type="dcterms:W3CDTF">2024-04-09T13:44:46Z</dcterms:modified>
</cp:coreProperties>
</file>