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varela\Desktop\Reporte Ordenes - Ajuste\"/>
    </mc:Choice>
  </mc:AlternateContent>
  <xr:revisionPtr revIDLastSave="0" documentId="13_ncr:1_{A406FEF9-18D7-4204-9D7D-E067E4B1FF2B}" xr6:coauthVersionLast="47" xr6:coauthVersionMax="47" xr10:uidLastSave="{00000000-0000-0000-0000-000000000000}"/>
  <bookViews>
    <workbookView xWindow="-120" yWindow="-120" windowWidth="20730" windowHeight="11160" xr2:uid="{56AE10EE-1967-4AC4-B1D3-2CA80F450359}"/>
  </bookViews>
  <sheets>
    <sheet name="ORDENES SUSCRITAS NOVIEM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I21" i="1"/>
  <c r="I19" i="1" s="1"/>
  <c r="I24" i="1" s="1"/>
</calcChain>
</file>

<file path=xl/sharedStrings.xml><?xml version="1.0" encoding="utf-8"?>
<sst xmlns="http://schemas.openxmlformats.org/spreadsheetml/2006/main" count="60" uniqueCount="55">
  <si>
    <t>FONDO DE GARANTIAS DE INSTITUCIONES FINANCIERAS</t>
  </si>
  <si>
    <t>No. ORDEN/OTRO SÍ</t>
  </si>
  <si>
    <t>FECHA ORDEN</t>
  </si>
  <si>
    <t>SOLICITADO POR</t>
  </si>
  <si>
    <t>DURACION</t>
  </si>
  <si>
    <t>INICIO</t>
  </si>
  <si>
    <t>PROVEEDOR / CONTRATISTA</t>
  </si>
  <si>
    <t>NIT/CEDULA</t>
  </si>
  <si>
    <t xml:space="preserve">OBJETO </t>
  </si>
  <si>
    <t xml:space="preserve">VALOR TOTAL </t>
  </si>
  <si>
    <t xml:space="preserve"> Valor Ordenes $ </t>
  </si>
  <si>
    <t xml:space="preserve"> Valor Ordenes USD </t>
  </si>
  <si>
    <t>USD 0.00</t>
  </si>
  <si>
    <t xml:space="preserve"> Valor Otro sí $ </t>
  </si>
  <si>
    <t xml:space="preserve"> Valor Otro sí USD </t>
  </si>
  <si>
    <t xml:space="preserve">Valot Total Pesos </t>
  </si>
  <si>
    <t xml:space="preserve">Valor Total USD </t>
  </si>
  <si>
    <t>COLOMBIANA DE SOFTWARE Y HARDWARE COLSOF S.A.</t>
  </si>
  <si>
    <t>RELACION DE ORDENES SUSCRITAS EN EL MES DE NOVIEMBRE DE 2021</t>
  </si>
  <si>
    <t>CCE-78981</t>
  </si>
  <si>
    <t>CCE- 80162</t>
  </si>
  <si>
    <t>857-1</t>
  </si>
  <si>
    <t>887-1</t>
  </si>
  <si>
    <t>PANAMERICANA LIBRERÍA Y PAPELERÍA S.A.</t>
  </si>
  <si>
    <t>ENGAGEMENT SAS</t>
  </si>
  <si>
    <t>REALTIME CONSULTING &amp; SERVICES SAS</t>
  </si>
  <si>
    <t>FACTURE S.A.S.</t>
  </si>
  <si>
    <t>Éxito SA</t>
  </si>
  <si>
    <t>PAOLA MONTOYA SAS</t>
  </si>
  <si>
    <t>BUREAU VERITAS COLOMBIA LTDA</t>
  </si>
  <si>
    <t>BUG OFF FUMICLEAN S.A.S.</t>
  </si>
  <si>
    <t>DeerLab Studios S.A.S</t>
  </si>
  <si>
    <t>ELECTRA ELECTRONICA AVANZADA VANEGAS S.A.S</t>
  </si>
  <si>
    <t>ARCHIVOS LUMIGOSA S.A.S.</t>
  </si>
  <si>
    <t>suministro de papeleria, toners y cintas de backup</t>
  </si>
  <si>
    <t>elaborar el mapa de conocimiento y banco de expertos para seis procesos de Fogafín</t>
  </si>
  <si>
    <t>renovar y dar soporte mediante una bolsa de horas de consultoría especializada en IPV6.</t>
  </si>
  <si>
    <t>implementación de la solución mediante API Estándar para el reporte de la Nómina Electrónica de Fogafín acuerdo con los requerimientos de la DIAN.</t>
  </si>
  <si>
    <t>Compra de un TV 40, para seguimiento indicadores</t>
  </si>
  <si>
    <t>proveer un servidor de acuerdo con los requerimientos solicitados por el Fondo, con una garantía de 5 años directamente con el fabricante.</t>
  </si>
  <si>
    <t>suministrar elementos de papelería de acuerdo a las necesidades del Fondo: Carpetas de archivo Color rojo, compuestas por juego de tapas legajadoras, tamaño oficio, troqueladas para gancho sin aleta, y carpetas legajadoras corrientes, tamaño oficio, troqueladas para gancho y aleta vertical total</t>
  </si>
  <si>
    <t>realizar auditoría interna presencial, remota o combinadas al Sistema de Gestión de Calidad, al Sistema de Gestión de Seguridad de la Información, al Sistema de Gestión Ambiental y al Sistema de Gestión de Seguridad y Salud en el Trabajo de Fogafín</t>
  </si>
  <si>
    <t xml:space="preserve">	
saneamiento ambiental de las áreas de archivo mediante termonebulización, nebulización ULV y siembra y recuento de microorganismos antes y después del proceso.</t>
  </si>
  <si>
    <t>diseñar y desarrollar dos videos de capacitación de un minuto y medio cada uno</t>
  </si>
  <si>
    <t>Ampliar el valor de la orden en tres millones quinientos mil pesos $3.500.000, en virtud de la necesidad del cambio de modulo de acceso de la puerta principal</t>
  </si>
  <si>
    <t>Ampliar la orden por tres meses más hasta el 28 de febrero de 2022 y adicionar el valor de $13.992.500 para un valor total de $40.777.499, organización y foliación de expedientes, mediante el suministro de tres auxiliares de archivo</t>
  </si>
  <si>
    <t xml:space="preserve">1 año </t>
  </si>
  <si>
    <t xml:space="preserve">3 años </t>
  </si>
  <si>
    <t xml:space="preserve">15 dias </t>
  </si>
  <si>
    <t xml:space="preserve">5 meses </t>
  </si>
  <si>
    <t xml:space="preserve">1 mes </t>
  </si>
  <si>
    <t xml:space="preserve">4 meses </t>
  </si>
  <si>
    <t xml:space="preserve">3 meses </t>
  </si>
  <si>
    <t xml:space="preserve">Ordenes </t>
  </si>
  <si>
    <t xml:space="preserve">Otrosí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</si>
</sst>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\ #,##0.00;[Red]\-&quot;$&quot;\ #,##0.00"/>
    <numFmt numFmtId="44" formatCode="_-&quot;$&quot;\ * #,##0.00_-;\-&quot;$&quot;\ * #,##0.00_-;_-&quot;$&quot;\ * &quot;-&quot;??_-;_-@_-"/>
    <numFmt numFmtId="164" formatCode="_-[$$-240A]\ * #,##0.00_ ;_-[$$-240A]\ * \-#,##0.00\ ;_-[$$-240A]\ * &quot;-&quot;??_ ;_-@_ "/>
    <numFmt numFmtId="165" formatCode="dd/mm/yyyy;@"/>
    <numFmt numFmtId="166" formatCode="_-[$USD]\ * #,##0.00_-;\-[$USD]\ * #,##0.00_-;_-[$USD]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 Light"/>
      <family val="2"/>
      <scheme val="major"/>
    </font>
    <font>
      <sz val="16"/>
      <name val="Calibri Light"/>
      <family val="2"/>
      <scheme val="major"/>
    </font>
    <font>
      <b/>
      <i/>
      <sz val="16"/>
      <name val="Calibri Light"/>
      <family val="2"/>
      <scheme val="major"/>
    </font>
    <font>
      <i/>
      <sz val="16"/>
      <name val="Calibri Light"/>
      <family val="2"/>
      <scheme val="major"/>
    </font>
    <font>
      <b/>
      <i/>
      <sz val="16"/>
      <color rgb="FFFF0000"/>
      <name val="Calibri Light"/>
      <family val="2"/>
      <scheme val="major"/>
    </font>
    <font>
      <sz val="16"/>
      <color rgb="FFFF0000"/>
      <name val="Calibri Light"/>
      <family val="2"/>
      <scheme val="major"/>
    </font>
    <font>
      <sz val="16"/>
      <color theme="1"/>
      <name val="Calibri Light"/>
      <family val="2"/>
      <scheme val="maj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0" fontId="9" fillId="0" borderId="0"/>
  </cellStyleXfs>
  <cellXfs count="36">
    <xf numFmtId="0" fontId="0" fillId="0" borderId="0" xfId="0"/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165" fontId="8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vertical="center" wrapText="1"/>
      <protection locked="0"/>
    </xf>
    <xf numFmtId="44" fontId="8" fillId="0" borderId="1" xfId="1" applyFont="1" applyFill="1" applyBorder="1" applyAlignment="1" applyProtection="1">
      <alignment vertical="center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164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9" fontId="7" fillId="0" borderId="0" xfId="2" applyFont="1" applyFill="1" applyAlignment="1">
      <alignment vertical="center"/>
    </xf>
    <xf numFmtId="0" fontId="2" fillId="0" borderId="0" xfId="0" applyFont="1" applyAlignment="1">
      <alignment vertical="center"/>
    </xf>
    <xf numFmtId="166" fontId="3" fillId="0" borderId="0" xfId="0" applyNumberFormat="1" applyFont="1" applyAlignment="1">
      <alignment horizontal="right" vertical="center"/>
    </xf>
    <xf numFmtId="8" fontId="2" fillId="0" borderId="0" xfId="0" applyNumberFormat="1" applyFont="1" applyAlignment="1">
      <alignment horizontal="right" vertical="center"/>
    </xf>
    <xf numFmtId="166" fontId="2" fillId="0" borderId="0" xfId="0" applyNumberFormat="1" applyFont="1" applyAlignment="1">
      <alignment horizontal="right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65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44" fontId="3" fillId="0" borderId="1" xfId="1" applyFont="1" applyFill="1" applyBorder="1" applyAlignment="1" applyProtection="1">
      <alignment vertical="center"/>
      <protection locked="0"/>
    </xf>
    <xf numFmtId="14" fontId="3" fillId="0" borderId="1" xfId="0" applyNumberFormat="1" applyFont="1" applyBorder="1" applyAlignment="1">
      <alignment horizontal="center" vertical="center" wrapText="1"/>
    </xf>
    <xf numFmtId="44" fontId="3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</cellXfs>
  <cellStyles count="7">
    <cellStyle name="Moneda" xfId="1" builtinId="4"/>
    <cellStyle name="Moneda 2" xfId="4" xr:uid="{C7A51809-0180-4065-AD67-8B5538B221B7}"/>
    <cellStyle name="Normal" xfId="0" builtinId="0"/>
    <cellStyle name="Normal 2" xfId="5" xr:uid="{C42BC79E-99FA-4F93-A69C-FB95CEF1F90D}"/>
    <cellStyle name="Normal 3" xfId="6" xr:uid="{26C49BE1-D340-45FC-B937-96FBC5296902}"/>
    <cellStyle name="Normal 4" xfId="3" xr:uid="{D4DF860C-2C47-4339-A6C4-AB65CD0D4878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771F8-0AE5-461E-A506-EB659D106750}">
  <dimension ref="A2:M95"/>
  <sheetViews>
    <sheetView tabSelected="1" topLeftCell="C14" zoomScale="46" zoomScaleNormal="46" workbookViewId="0">
      <selection activeCell="L24" sqref="L24"/>
    </sheetView>
  </sheetViews>
  <sheetFormatPr baseColWidth="10" defaultColWidth="11.42578125" defaultRowHeight="21" x14ac:dyDescent="0.25"/>
  <cols>
    <col min="1" max="1" width="38.42578125" style="17" customWidth="1"/>
    <col min="2" max="2" width="38.7109375" style="17" customWidth="1"/>
    <col min="3" max="3" width="44.85546875" style="17" customWidth="1"/>
    <col min="4" max="4" width="27.140625" style="18" customWidth="1"/>
    <col min="5" max="5" width="29.42578125" style="18" customWidth="1"/>
    <col min="6" max="6" width="66.5703125" style="17" customWidth="1"/>
    <col min="7" max="7" width="34.42578125" style="22" customWidth="1"/>
    <col min="8" max="8" width="106.5703125" style="17" customWidth="1"/>
    <col min="9" max="9" width="38.140625" style="1" customWidth="1"/>
    <col min="10" max="10" width="16.85546875" style="1" customWidth="1"/>
    <col min="11" max="11" width="16.5703125" style="1" customWidth="1"/>
    <col min="12" max="13" width="15.42578125" style="1" customWidth="1"/>
    <col min="14" max="16384" width="11.42578125" style="2"/>
  </cols>
  <sheetData>
    <row r="2" spans="1:13" ht="37.5" customHeight="1" x14ac:dyDescent="0.25">
      <c r="A2" s="35" t="s">
        <v>0</v>
      </c>
      <c r="B2" s="35"/>
      <c r="C2" s="35"/>
      <c r="D2" s="35"/>
      <c r="E2" s="35"/>
      <c r="F2" s="35"/>
      <c r="G2" s="35"/>
      <c r="H2" s="35"/>
    </row>
    <row r="3" spans="1:13" ht="37.5" customHeight="1" x14ac:dyDescent="0.25">
      <c r="A3" s="35" t="s">
        <v>18</v>
      </c>
      <c r="B3" s="35"/>
      <c r="C3" s="35"/>
      <c r="D3" s="35"/>
      <c r="E3" s="35"/>
      <c r="F3" s="35"/>
      <c r="G3" s="35"/>
      <c r="H3" s="35"/>
    </row>
    <row r="4" spans="1:13" x14ac:dyDescent="0.25">
      <c r="A4" s="3"/>
      <c r="B4" s="3"/>
      <c r="C4" s="4"/>
      <c r="D4" s="5"/>
      <c r="E4" s="5"/>
      <c r="F4" s="3"/>
      <c r="G4" s="3"/>
      <c r="H4" s="3"/>
    </row>
    <row r="5" spans="1:13" s="9" customFormat="1" ht="52.5" customHeight="1" x14ac:dyDescent="0.25">
      <c r="A5" s="7" t="s">
        <v>1</v>
      </c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8"/>
      <c r="K5" s="8"/>
      <c r="L5" s="8"/>
      <c r="M5" s="8"/>
    </row>
    <row r="6" spans="1:13" s="9" customFormat="1" ht="80.25" customHeight="1" x14ac:dyDescent="0.25">
      <c r="A6" s="10" t="s">
        <v>19</v>
      </c>
      <c r="B6" s="11">
        <v>44504</v>
      </c>
      <c r="C6" s="33">
        <v>44534</v>
      </c>
      <c r="D6" s="12" t="s">
        <v>50</v>
      </c>
      <c r="E6" s="11">
        <v>44504</v>
      </c>
      <c r="F6" s="13" t="s">
        <v>23</v>
      </c>
      <c r="G6" s="12">
        <v>830037946</v>
      </c>
      <c r="H6" s="14" t="s">
        <v>34</v>
      </c>
      <c r="I6" s="15">
        <v>12344617</v>
      </c>
      <c r="J6" s="8"/>
      <c r="K6" s="8"/>
      <c r="L6" s="8"/>
      <c r="M6" s="8"/>
    </row>
    <row r="7" spans="1:13" s="9" customFormat="1" ht="80.25" customHeight="1" x14ac:dyDescent="0.25">
      <c r="A7" s="10">
        <v>902</v>
      </c>
      <c r="B7" s="11">
        <v>44505</v>
      </c>
      <c r="C7" s="33">
        <v>44596</v>
      </c>
      <c r="D7" s="12" t="s">
        <v>51</v>
      </c>
      <c r="E7" s="11">
        <v>44505</v>
      </c>
      <c r="F7" s="13" t="s">
        <v>24</v>
      </c>
      <c r="G7" s="12">
        <v>900591409</v>
      </c>
      <c r="H7" s="14" t="s">
        <v>35</v>
      </c>
      <c r="I7" s="15">
        <v>39270000</v>
      </c>
      <c r="J7" s="8"/>
      <c r="K7" s="8"/>
      <c r="L7" s="8"/>
      <c r="M7" s="8"/>
    </row>
    <row r="8" spans="1:13" s="9" customFormat="1" ht="80.25" customHeight="1" x14ac:dyDescent="0.25">
      <c r="A8" s="10">
        <v>903</v>
      </c>
      <c r="B8" s="11">
        <v>44508</v>
      </c>
      <c r="C8" s="33">
        <v>44873</v>
      </c>
      <c r="D8" s="12" t="s">
        <v>46</v>
      </c>
      <c r="E8" s="11">
        <v>44508</v>
      </c>
      <c r="F8" s="13" t="s">
        <v>25</v>
      </c>
      <c r="G8" s="12">
        <v>900127417</v>
      </c>
      <c r="H8" s="14" t="s">
        <v>36</v>
      </c>
      <c r="I8" s="15">
        <v>9044000</v>
      </c>
      <c r="J8" s="8"/>
      <c r="K8" s="8"/>
      <c r="L8" s="8"/>
      <c r="M8" s="8"/>
    </row>
    <row r="9" spans="1:13" s="9" customFormat="1" ht="80.25" customHeight="1" x14ac:dyDescent="0.25">
      <c r="A9" s="28">
        <v>904</v>
      </c>
      <c r="B9" s="29">
        <v>44516</v>
      </c>
      <c r="C9" s="33">
        <v>45612</v>
      </c>
      <c r="D9" s="12" t="s">
        <v>47</v>
      </c>
      <c r="E9" s="29">
        <v>44516</v>
      </c>
      <c r="F9" s="30" t="s">
        <v>26</v>
      </c>
      <c r="G9" s="12">
        <v>900399741</v>
      </c>
      <c r="H9" s="31" t="s">
        <v>37</v>
      </c>
      <c r="I9" s="32">
        <v>3908700</v>
      </c>
      <c r="J9" s="8"/>
      <c r="K9" s="8"/>
      <c r="L9" s="8"/>
      <c r="M9" s="8"/>
    </row>
    <row r="10" spans="1:13" s="9" customFormat="1" ht="80.25" customHeight="1" x14ac:dyDescent="0.25">
      <c r="A10" s="10" t="s">
        <v>20</v>
      </c>
      <c r="B10" s="11">
        <v>44519</v>
      </c>
      <c r="C10" s="33">
        <v>44532</v>
      </c>
      <c r="D10" s="12" t="s">
        <v>48</v>
      </c>
      <c r="E10" s="11">
        <v>44519</v>
      </c>
      <c r="F10" s="13" t="s">
        <v>27</v>
      </c>
      <c r="G10" s="12">
        <v>890900608</v>
      </c>
      <c r="H10" s="14" t="s">
        <v>38</v>
      </c>
      <c r="I10" s="15">
        <v>1607900</v>
      </c>
      <c r="J10" s="8"/>
      <c r="K10" s="8"/>
      <c r="L10" s="8"/>
      <c r="M10" s="8"/>
    </row>
    <row r="11" spans="1:13" s="9" customFormat="1" ht="80.25" customHeight="1" x14ac:dyDescent="0.25">
      <c r="A11" s="10">
        <v>905</v>
      </c>
      <c r="B11" s="11">
        <v>44522</v>
      </c>
      <c r="C11" s="33">
        <v>44673</v>
      </c>
      <c r="D11" s="12" t="s">
        <v>49</v>
      </c>
      <c r="E11" s="11">
        <v>44522</v>
      </c>
      <c r="F11" s="13" t="s">
        <v>17</v>
      </c>
      <c r="G11" s="12">
        <v>800015583</v>
      </c>
      <c r="H11" s="14" t="s">
        <v>39</v>
      </c>
      <c r="I11" s="15">
        <v>28298200</v>
      </c>
      <c r="J11" s="8"/>
      <c r="K11" s="8"/>
      <c r="L11" s="8"/>
      <c r="M11" s="8"/>
    </row>
    <row r="12" spans="1:13" s="9" customFormat="1" ht="137.25" customHeight="1" x14ac:dyDescent="0.25">
      <c r="A12" s="10">
        <v>906</v>
      </c>
      <c r="B12" s="11">
        <v>44522</v>
      </c>
      <c r="C12" s="33">
        <v>44552</v>
      </c>
      <c r="D12" s="12" t="s">
        <v>50</v>
      </c>
      <c r="E12" s="11">
        <v>44522</v>
      </c>
      <c r="F12" s="13" t="s">
        <v>28</v>
      </c>
      <c r="G12" s="12">
        <v>901257351</v>
      </c>
      <c r="H12" s="14" t="s">
        <v>40</v>
      </c>
      <c r="I12" s="15">
        <v>6164200</v>
      </c>
      <c r="J12" s="8"/>
      <c r="K12" s="8"/>
      <c r="L12" s="8"/>
      <c r="M12" s="8"/>
    </row>
    <row r="13" spans="1:13" s="9" customFormat="1" ht="134.25" customHeight="1" x14ac:dyDescent="0.25">
      <c r="A13" s="10">
        <v>907</v>
      </c>
      <c r="B13" s="11">
        <v>44529</v>
      </c>
      <c r="C13" s="33">
        <v>44590</v>
      </c>
      <c r="D13" s="12" t="s">
        <v>52</v>
      </c>
      <c r="E13" s="11">
        <v>44529</v>
      </c>
      <c r="F13" s="13" t="s">
        <v>29</v>
      </c>
      <c r="G13" s="12">
        <v>800184195</v>
      </c>
      <c r="H13" s="14" t="s">
        <v>41</v>
      </c>
      <c r="I13" s="15">
        <v>21510938</v>
      </c>
      <c r="J13" s="8"/>
      <c r="K13" s="8"/>
      <c r="L13" s="8"/>
      <c r="M13" s="8"/>
    </row>
    <row r="14" spans="1:13" s="9" customFormat="1" ht="137.25" customHeight="1" x14ac:dyDescent="0.25">
      <c r="A14" s="10">
        <v>908</v>
      </c>
      <c r="B14" s="11">
        <v>44529</v>
      </c>
      <c r="C14" s="33">
        <v>44559</v>
      </c>
      <c r="D14" s="12" t="s">
        <v>50</v>
      </c>
      <c r="E14" s="11">
        <v>44529</v>
      </c>
      <c r="F14" s="13" t="s">
        <v>30</v>
      </c>
      <c r="G14" s="12">
        <v>900696454</v>
      </c>
      <c r="H14" s="14" t="s">
        <v>42</v>
      </c>
      <c r="I14" s="15">
        <v>1428000</v>
      </c>
      <c r="J14" s="8"/>
      <c r="K14" s="8"/>
      <c r="L14" s="8"/>
      <c r="M14" s="8"/>
    </row>
    <row r="15" spans="1:13" s="9" customFormat="1" ht="137.25" customHeight="1" x14ac:dyDescent="0.25">
      <c r="A15" s="10">
        <v>909</v>
      </c>
      <c r="B15" s="11">
        <v>44529</v>
      </c>
      <c r="C15" s="33">
        <v>44559</v>
      </c>
      <c r="D15" s="12" t="s">
        <v>50</v>
      </c>
      <c r="E15" s="11">
        <v>44529</v>
      </c>
      <c r="F15" s="13" t="s">
        <v>31</v>
      </c>
      <c r="G15" s="12">
        <v>901129558</v>
      </c>
      <c r="H15" s="14" t="s">
        <v>43</v>
      </c>
      <c r="I15" s="15">
        <v>3570000</v>
      </c>
      <c r="J15" s="8"/>
      <c r="K15" s="8"/>
      <c r="L15" s="8"/>
      <c r="M15" s="8"/>
    </row>
    <row r="16" spans="1:13" s="9" customFormat="1" ht="137.25" customHeight="1" x14ac:dyDescent="0.25">
      <c r="A16" s="10" t="s">
        <v>21</v>
      </c>
      <c r="B16" s="11">
        <v>44530</v>
      </c>
      <c r="C16" s="33">
        <v>44560</v>
      </c>
      <c r="D16" s="12" t="s">
        <v>50</v>
      </c>
      <c r="E16" s="11">
        <v>44530</v>
      </c>
      <c r="F16" s="13" t="s">
        <v>32</v>
      </c>
      <c r="G16" s="12">
        <v>860526270</v>
      </c>
      <c r="H16" s="14" t="s">
        <v>44</v>
      </c>
      <c r="I16" s="15">
        <v>3500000</v>
      </c>
      <c r="J16" s="8"/>
      <c r="K16" s="8"/>
      <c r="L16" s="8"/>
      <c r="M16" s="8"/>
    </row>
    <row r="17" spans="1:13" s="9" customFormat="1" ht="137.25" customHeight="1" x14ac:dyDescent="0.25">
      <c r="A17" s="10" t="s">
        <v>22</v>
      </c>
      <c r="B17" s="11">
        <v>44530</v>
      </c>
      <c r="C17" s="33">
        <v>44620</v>
      </c>
      <c r="D17" s="12" t="s">
        <v>52</v>
      </c>
      <c r="E17" s="11">
        <v>44530</v>
      </c>
      <c r="F17" s="13" t="s">
        <v>33</v>
      </c>
      <c r="G17" s="12">
        <v>901220090</v>
      </c>
      <c r="H17" s="14" t="s">
        <v>45</v>
      </c>
      <c r="I17" s="15">
        <v>13992500</v>
      </c>
      <c r="J17" s="8"/>
      <c r="K17" s="8"/>
      <c r="L17" s="8"/>
      <c r="M17" s="8"/>
    </row>
    <row r="18" spans="1:13" s="21" customFormat="1" x14ac:dyDescent="0.25">
      <c r="A18" s="16"/>
      <c r="B18" s="17"/>
      <c r="C18" s="17"/>
      <c r="D18" s="6"/>
      <c r="E18" s="6"/>
      <c r="F18" s="16"/>
      <c r="G18" s="19"/>
      <c r="H18" s="16"/>
      <c r="I18" s="6"/>
      <c r="J18" s="20"/>
      <c r="K18" s="20"/>
      <c r="L18" s="20"/>
      <c r="M18" s="20"/>
    </row>
    <row r="19" spans="1:13" s="21" customFormat="1" x14ac:dyDescent="0.25">
      <c r="A19" s="16" t="s">
        <v>53</v>
      </c>
      <c r="B19" s="17">
        <v>10</v>
      </c>
      <c r="C19" s="17"/>
      <c r="D19" s="6"/>
      <c r="E19" s="6"/>
      <c r="F19" s="16"/>
      <c r="G19" s="19"/>
      <c r="H19" s="2" t="s">
        <v>10</v>
      </c>
      <c r="I19" s="34">
        <f>SUM(I6:I17)-I21</f>
        <v>127146555</v>
      </c>
      <c r="J19" s="20"/>
      <c r="K19" s="20"/>
      <c r="L19" s="20"/>
      <c r="M19" s="20"/>
    </row>
    <row r="20" spans="1:13" s="21" customFormat="1" x14ac:dyDescent="0.25">
      <c r="A20" s="16" t="s">
        <v>54</v>
      </c>
      <c r="B20" s="17">
        <v>2</v>
      </c>
      <c r="C20" s="17"/>
      <c r="D20" s="6"/>
      <c r="E20" s="6"/>
      <c r="F20" s="16"/>
      <c r="G20" s="19"/>
      <c r="H20" s="2" t="s">
        <v>11</v>
      </c>
      <c r="I20" s="25">
        <v>0</v>
      </c>
      <c r="J20" s="20"/>
      <c r="K20" s="20"/>
      <c r="L20" s="20"/>
      <c r="M20" s="20"/>
    </row>
    <row r="21" spans="1:13" s="21" customFormat="1" x14ac:dyDescent="0.25">
      <c r="A21" s="16"/>
      <c r="B21" s="17"/>
      <c r="C21" s="17"/>
      <c r="D21" s="6"/>
      <c r="E21" s="6"/>
      <c r="F21" s="16"/>
      <c r="G21" s="19"/>
      <c r="H21" s="2" t="s">
        <v>13</v>
      </c>
      <c r="I21" s="34">
        <f>I16+I17</f>
        <v>17492500</v>
      </c>
      <c r="J21" s="20"/>
      <c r="K21" s="20"/>
      <c r="L21" s="20"/>
      <c r="M21" s="20"/>
    </row>
    <row r="22" spans="1:13" s="21" customFormat="1" x14ac:dyDescent="0.25">
      <c r="A22" s="16"/>
      <c r="B22" s="17"/>
      <c r="C22" s="17"/>
      <c r="D22" s="6"/>
      <c r="E22" s="6"/>
      <c r="F22" s="16"/>
      <c r="G22" s="19"/>
      <c r="H22" s="2" t="s">
        <v>14</v>
      </c>
      <c r="I22" s="22" t="s">
        <v>12</v>
      </c>
      <c r="J22" s="20"/>
      <c r="K22" s="20"/>
      <c r="L22" s="20"/>
      <c r="M22" s="20"/>
    </row>
    <row r="23" spans="1:13" s="21" customFormat="1" x14ac:dyDescent="0.25">
      <c r="A23" s="16"/>
      <c r="B23" s="17"/>
      <c r="C23" s="17"/>
      <c r="D23" s="6"/>
      <c r="E23" s="6"/>
      <c r="F23" s="16"/>
      <c r="G23" s="19"/>
      <c r="H23" s="2"/>
      <c r="I23" s="22"/>
      <c r="J23" s="20"/>
      <c r="K23" s="20"/>
      <c r="L23" s="20"/>
      <c r="M23" s="20"/>
    </row>
    <row r="24" spans="1:13" s="21" customFormat="1" x14ac:dyDescent="0.25">
      <c r="A24" s="16"/>
      <c r="B24" s="17"/>
      <c r="C24" s="17"/>
      <c r="D24" s="6"/>
      <c r="E24" s="23"/>
      <c r="F24" s="16"/>
      <c r="G24" s="19"/>
      <c r="H24" s="24" t="s">
        <v>15</v>
      </c>
      <c r="I24" s="26">
        <f>I19+I21</f>
        <v>144639055</v>
      </c>
      <c r="J24" s="20"/>
      <c r="K24" s="20"/>
      <c r="L24" s="20"/>
      <c r="M24" s="20"/>
    </row>
    <row r="25" spans="1:13" s="21" customFormat="1" x14ac:dyDescent="0.25">
      <c r="A25" s="16"/>
      <c r="B25" s="17"/>
      <c r="C25" s="17"/>
      <c r="D25" s="6"/>
      <c r="E25" s="6"/>
      <c r="F25" s="16"/>
      <c r="G25" s="19"/>
      <c r="H25" s="24" t="s">
        <v>16</v>
      </c>
      <c r="I25" s="27">
        <f>I20</f>
        <v>0</v>
      </c>
      <c r="J25" s="20"/>
      <c r="K25" s="20"/>
      <c r="L25" s="20"/>
      <c r="M25" s="20"/>
    </row>
    <row r="26" spans="1:13" s="21" customFormat="1" x14ac:dyDescent="0.25">
      <c r="A26" s="16"/>
      <c r="B26" s="17"/>
      <c r="C26" s="17"/>
      <c r="D26" s="6"/>
      <c r="E26" s="6"/>
      <c r="F26" s="16"/>
      <c r="G26" s="19"/>
      <c r="H26" s="16"/>
      <c r="I26" s="2"/>
      <c r="J26" s="20"/>
      <c r="K26" s="20"/>
      <c r="L26" s="20"/>
      <c r="M26" s="20"/>
    </row>
    <row r="27" spans="1:13" s="21" customFormat="1" x14ac:dyDescent="0.25">
      <c r="A27" s="16"/>
      <c r="B27" s="17"/>
      <c r="C27" s="17"/>
      <c r="D27" s="6"/>
      <c r="E27" s="6"/>
      <c r="F27" s="16"/>
      <c r="G27" s="19"/>
      <c r="H27" s="16"/>
      <c r="I27" s="2"/>
      <c r="J27" s="20"/>
      <c r="K27" s="20"/>
      <c r="L27" s="20"/>
      <c r="M27" s="20"/>
    </row>
    <row r="28" spans="1:13" s="21" customFormat="1" x14ac:dyDescent="0.25">
      <c r="A28" s="16"/>
      <c r="B28" s="17"/>
      <c r="C28" s="17"/>
      <c r="D28" s="6"/>
      <c r="E28" s="6"/>
      <c r="F28" s="16"/>
      <c r="G28" s="19"/>
      <c r="H28" s="16"/>
      <c r="I28" s="2"/>
      <c r="J28" s="20"/>
      <c r="K28" s="20"/>
      <c r="L28" s="20"/>
      <c r="M28" s="20"/>
    </row>
    <row r="29" spans="1:13" s="21" customFormat="1" x14ac:dyDescent="0.25">
      <c r="A29" s="16"/>
      <c r="B29" s="17"/>
      <c r="C29" s="17"/>
      <c r="D29" s="6"/>
      <c r="E29" s="6"/>
      <c r="F29" s="16"/>
      <c r="G29" s="19"/>
      <c r="H29" s="16"/>
      <c r="I29" s="2"/>
      <c r="J29" s="20"/>
      <c r="K29" s="20"/>
      <c r="L29" s="20"/>
      <c r="M29" s="20"/>
    </row>
    <row r="30" spans="1:13" s="21" customFormat="1" x14ac:dyDescent="0.25">
      <c r="A30" s="16"/>
      <c r="B30" s="17"/>
      <c r="C30" s="17"/>
      <c r="D30" s="6"/>
      <c r="E30" s="6"/>
      <c r="F30" s="16"/>
      <c r="G30" s="19"/>
      <c r="H30" s="16"/>
      <c r="I30" s="2"/>
      <c r="J30" s="20"/>
      <c r="K30" s="20"/>
      <c r="L30" s="20"/>
      <c r="M30" s="20"/>
    </row>
    <row r="31" spans="1:13" s="21" customFormat="1" x14ac:dyDescent="0.25">
      <c r="A31" s="16"/>
      <c r="B31" s="17"/>
      <c r="C31" s="17"/>
      <c r="D31" s="6"/>
      <c r="E31" s="6"/>
      <c r="F31" s="16"/>
      <c r="G31" s="19"/>
      <c r="H31" s="16"/>
      <c r="I31" s="2"/>
      <c r="J31" s="20"/>
      <c r="K31" s="20"/>
      <c r="L31" s="20"/>
      <c r="M31" s="20"/>
    </row>
    <row r="32" spans="1:13" s="21" customFormat="1" x14ac:dyDescent="0.25">
      <c r="A32" s="16"/>
      <c r="B32" s="17"/>
      <c r="C32" s="17"/>
      <c r="D32" s="6"/>
      <c r="E32" s="6"/>
      <c r="F32" s="16"/>
      <c r="G32" s="19"/>
      <c r="H32" s="16"/>
      <c r="I32" s="2"/>
      <c r="J32" s="20"/>
      <c r="K32" s="20"/>
      <c r="L32" s="20"/>
      <c r="M32" s="20"/>
    </row>
    <row r="33" spans="1:13" s="21" customFormat="1" x14ac:dyDescent="0.25">
      <c r="A33" s="16"/>
      <c r="B33" s="17"/>
      <c r="C33" s="17"/>
      <c r="D33" s="6"/>
      <c r="E33" s="6"/>
      <c r="F33" s="16"/>
      <c r="G33" s="19"/>
      <c r="H33" s="16"/>
      <c r="I33" s="2"/>
      <c r="J33" s="20"/>
      <c r="K33" s="20"/>
      <c r="L33" s="20"/>
      <c r="M33" s="20"/>
    </row>
    <row r="34" spans="1:13" s="21" customFormat="1" x14ac:dyDescent="0.25">
      <c r="A34" s="16"/>
      <c r="B34" s="17"/>
      <c r="C34" s="17"/>
      <c r="D34" s="6"/>
      <c r="E34" s="6"/>
      <c r="F34" s="16"/>
      <c r="G34" s="19"/>
      <c r="H34" s="16"/>
      <c r="I34" s="20"/>
      <c r="J34" s="20"/>
      <c r="K34" s="20"/>
      <c r="L34" s="20"/>
      <c r="M34" s="20"/>
    </row>
    <row r="35" spans="1:13" s="21" customFormat="1" x14ac:dyDescent="0.25">
      <c r="A35" s="16"/>
      <c r="B35" s="17"/>
      <c r="C35" s="17"/>
      <c r="D35" s="6"/>
      <c r="E35" s="6"/>
      <c r="F35" s="16"/>
      <c r="G35" s="19"/>
      <c r="H35" s="16"/>
      <c r="I35" s="20"/>
      <c r="J35" s="20"/>
      <c r="K35" s="20"/>
      <c r="L35" s="20"/>
      <c r="M35" s="20"/>
    </row>
    <row r="36" spans="1:13" s="21" customFormat="1" x14ac:dyDescent="0.25">
      <c r="A36" s="16"/>
      <c r="B36" s="17"/>
      <c r="C36" s="17"/>
      <c r="D36" s="6"/>
      <c r="E36" s="6"/>
      <c r="F36" s="16"/>
      <c r="G36" s="19"/>
      <c r="H36" s="16"/>
      <c r="I36" s="20"/>
      <c r="J36" s="20"/>
      <c r="K36" s="20"/>
      <c r="L36" s="20"/>
      <c r="M36" s="20"/>
    </row>
    <row r="37" spans="1:13" s="21" customFormat="1" x14ac:dyDescent="0.25">
      <c r="A37" s="16"/>
      <c r="B37" s="17"/>
      <c r="C37" s="17"/>
      <c r="D37" s="6"/>
      <c r="E37" s="6"/>
      <c r="F37" s="16"/>
      <c r="G37" s="19"/>
      <c r="H37" s="16"/>
      <c r="I37" s="20"/>
      <c r="J37" s="20"/>
      <c r="K37" s="20"/>
      <c r="L37" s="20"/>
      <c r="M37" s="20"/>
    </row>
    <row r="38" spans="1:13" s="21" customFormat="1" x14ac:dyDescent="0.25">
      <c r="A38" s="16"/>
      <c r="B38" s="17"/>
      <c r="C38" s="17"/>
      <c r="D38" s="6"/>
      <c r="E38" s="6"/>
      <c r="F38" s="16"/>
      <c r="G38" s="19"/>
      <c r="H38" s="16"/>
      <c r="I38" s="20"/>
      <c r="J38" s="20"/>
      <c r="K38" s="20"/>
      <c r="L38" s="20"/>
      <c r="M38" s="20"/>
    </row>
    <row r="39" spans="1:13" s="21" customFormat="1" x14ac:dyDescent="0.25">
      <c r="A39" s="16"/>
      <c r="B39" s="17"/>
      <c r="C39" s="17"/>
      <c r="D39" s="6"/>
      <c r="E39" s="6"/>
      <c r="F39" s="16"/>
      <c r="G39" s="19"/>
      <c r="H39" s="16"/>
      <c r="I39" s="20"/>
      <c r="J39" s="20"/>
      <c r="K39" s="20"/>
      <c r="L39" s="20"/>
      <c r="M39" s="20"/>
    </row>
    <row r="40" spans="1:13" s="21" customFormat="1" x14ac:dyDescent="0.25">
      <c r="A40" s="16"/>
      <c r="B40" s="17"/>
      <c r="C40" s="17"/>
      <c r="D40" s="6"/>
      <c r="E40" s="6"/>
      <c r="F40" s="16"/>
      <c r="G40" s="19"/>
      <c r="H40" s="16"/>
      <c r="I40" s="20"/>
      <c r="J40" s="20"/>
      <c r="K40" s="20"/>
      <c r="L40" s="20"/>
      <c r="M40" s="20"/>
    </row>
    <row r="41" spans="1:13" s="21" customFormat="1" x14ac:dyDescent="0.25">
      <c r="A41" s="16"/>
      <c r="B41" s="17"/>
      <c r="C41" s="17"/>
      <c r="D41" s="6"/>
      <c r="E41" s="6"/>
      <c r="F41" s="16"/>
      <c r="G41" s="19"/>
      <c r="H41" s="16"/>
      <c r="I41" s="20"/>
      <c r="J41" s="20"/>
      <c r="K41" s="20"/>
      <c r="L41" s="20"/>
      <c r="M41" s="20"/>
    </row>
    <row r="42" spans="1:13" s="21" customFormat="1" x14ac:dyDescent="0.25">
      <c r="A42" s="16"/>
      <c r="B42" s="17"/>
      <c r="C42" s="17"/>
      <c r="D42" s="6"/>
      <c r="E42" s="6"/>
      <c r="F42" s="16"/>
      <c r="G42" s="19"/>
      <c r="H42" s="16"/>
      <c r="I42" s="20"/>
      <c r="J42" s="20"/>
      <c r="K42" s="20"/>
      <c r="L42" s="20"/>
      <c r="M42" s="20"/>
    </row>
    <row r="43" spans="1:13" s="21" customFormat="1" x14ac:dyDescent="0.25">
      <c r="A43" s="16"/>
      <c r="B43" s="17"/>
      <c r="C43" s="17"/>
      <c r="D43" s="6"/>
      <c r="E43" s="6"/>
      <c r="F43" s="16"/>
      <c r="G43" s="19"/>
      <c r="H43" s="16"/>
      <c r="I43" s="20"/>
      <c r="J43" s="20"/>
      <c r="K43" s="20"/>
      <c r="L43" s="20"/>
      <c r="M43" s="20"/>
    </row>
    <row r="44" spans="1:13" s="21" customFormat="1" x14ac:dyDescent="0.25">
      <c r="A44" s="16"/>
      <c r="B44" s="17"/>
      <c r="C44" s="17"/>
      <c r="D44" s="6"/>
      <c r="E44" s="6"/>
      <c r="F44" s="16"/>
      <c r="G44" s="19"/>
      <c r="H44" s="16"/>
      <c r="I44" s="20"/>
      <c r="J44" s="20"/>
      <c r="K44" s="20"/>
      <c r="L44" s="20"/>
      <c r="M44" s="20"/>
    </row>
    <row r="45" spans="1:13" s="21" customFormat="1" x14ac:dyDescent="0.25">
      <c r="A45" s="16"/>
      <c r="B45" s="17"/>
      <c r="C45" s="17"/>
      <c r="D45" s="6"/>
      <c r="E45" s="6"/>
      <c r="F45" s="16"/>
      <c r="G45" s="19"/>
      <c r="H45" s="16"/>
      <c r="I45" s="20"/>
      <c r="J45" s="20"/>
      <c r="K45" s="20"/>
      <c r="L45" s="20"/>
      <c r="M45" s="20"/>
    </row>
    <row r="46" spans="1:13" s="21" customFormat="1" x14ac:dyDescent="0.25">
      <c r="A46" s="16"/>
      <c r="B46" s="17"/>
      <c r="C46" s="17"/>
      <c r="D46" s="6"/>
      <c r="E46" s="6"/>
      <c r="F46" s="16"/>
      <c r="G46" s="19"/>
      <c r="H46" s="16"/>
      <c r="I46" s="20"/>
      <c r="J46" s="20"/>
      <c r="K46" s="20"/>
      <c r="L46" s="20"/>
      <c r="M46" s="20"/>
    </row>
    <row r="47" spans="1:13" s="21" customFormat="1" x14ac:dyDescent="0.25">
      <c r="A47" s="16"/>
      <c r="B47" s="17"/>
      <c r="C47" s="17"/>
      <c r="D47" s="6"/>
      <c r="E47" s="6"/>
      <c r="F47" s="16"/>
      <c r="G47" s="19"/>
      <c r="H47" s="16"/>
      <c r="I47" s="20"/>
      <c r="J47" s="20"/>
      <c r="K47" s="20"/>
      <c r="L47" s="20"/>
      <c r="M47" s="20"/>
    </row>
    <row r="48" spans="1:13" s="21" customFormat="1" x14ac:dyDescent="0.25">
      <c r="A48" s="16"/>
      <c r="B48" s="17"/>
      <c r="C48" s="17"/>
      <c r="D48" s="6"/>
      <c r="E48" s="6"/>
      <c r="F48" s="16"/>
      <c r="G48" s="19"/>
      <c r="H48" s="16"/>
      <c r="I48" s="20"/>
      <c r="J48" s="20"/>
      <c r="K48" s="20"/>
      <c r="L48" s="20"/>
      <c r="M48" s="20"/>
    </row>
    <row r="49" spans="1:13" s="21" customFormat="1" x14ac:dyDescent="0.25">
      <c r="A49" s="16"/>
      <c r="B49" s="17"/>
      <c r="C49" s="17"/>
      <c r="D49" s="6"/>
      <c r="E49" s="6"/>
      <c r="F49" s="16"/>
      <c r="G49" s="19"/>
      <c r="H49" s="16"/>
      <c r="I49" s="20"/>
      <c r="J49" s="20"/>
      <c r="K49" s="20"/>
      <c r="L49" s="20"/>
      <c r="M49" s="20"/>
    </row>
    <row r="50" spans="1:13" s="21" customFormat="1" x14ac:dyDescent="0.25">
      <c r="A50" s="16"/>
      <c r="B50" s="17"/>
      <c r="C50" s="17"/>
      <c r="D50" s="6"/>
      <c r="E50" s="6"/>
      <c r="F50" s="16"/>
      <c r="G50" s="19"/>
      <c r="H50" s="16"/>
      <c r="I50" s="20"/>
      <c r="J50" s="20"/>
      <c r="K50" s="20"/>
      <c r="L50" s="20"/>
      <c r="M50" s="20"/>
    </row>
    <row r="51" spans="1:13" s="21" customFormat="1" x14ac:dyDescent="0.25">
      <c r="A51" s="16"/>
      <c r="B51" s="17"/>
      <c r="C51" s="17"/>
      <c r="D51" s="6"/>
      <c r="E51" s="6"/>
      <c r="F51" s="16"/>
      <c r="G51" s="19"/>
      <c r="H51" s="16"/>
      <c r="I51" s="20"/>
      <c r="J51" s="20"/>
      <c r="K51" s="20"/>
      <c r="L51" s="20"/>
      <c r="M51" s="20"/>
    </row>
    <row r="52" spans="1:13" s="21" customFormat="1" x14ac:dyDescent="0.25">
      <c r="A52" s="16"/>
      <c r="B52" s="17"/>
      <c r="C52" s="17"/>
      <c r="D52" s="6"/>
      <c r="E52" s="6"/>
      <c r="F52" s="16"/>
      <c r="G52" s="19"/>
      <c r="H52" s="16"/>
      <c r="I52" s="20"/>
      <c r="J52" s="20"/>
      <c r="K52" s="20"/>
      <c r="L52" s="20"/>
      <c r="M52" s="20"/>
    </row>
    <row r="53" spans="1:13" s="21" customFormat="1" x14ac:dyDescent="0.25">
      <c r="A53" s="16"/>
      <c r="B53" s="17"/>
      <c r="C53" s="17"/>
      <c r="D53" s="6"/>
      <c r="E53" s="6"/>
      <c r="F53" s="16"/>
      <c r="G53" s="19"/>
      <c r="H53" s="16"/>
      <c r="I53" s="20"/>
      <c r="J53" s="20"/>
      <c r="K53" s="20"/>
      <c r="L53" s="20"/>
      <c r="M53" s="20"/>
    </row>
    <row r="54" spans="1:13" s="21" customFormat="1" x14ac:dyDescent="0.25">
      <c r="A54" s="16"/>
      <c r="B54" s="17"/>
      <c r="C54" s="17"/>
      <c r="D54" s="6"/>
      <c r="E54" s="6"/>
      <c r="F54" s="16"/>
      <c r="G54" s="19"/>
      <c r="H54" s="16"/>
      <c r="I54" s="20"/>
      <c r="J54" s="20"/>
      <c r="K54" s="20"/>
      <c r="L54" s="20"/>
      <c r="M54" s="20"/>
    </row>
    <row r="55" spans="1:13" s="21" customFormat="1" x14ac:dyDescent="0.25">
      <c r="A55" s="16"/>
      <c r="B55" s="17"/>
      <c r="C55" s="17"/>
      <c r="D55" s="6"/>
      <c r="E55" s="6"/>
      <c r="F55" s="16"/>
      <c r="G55" s="19"/>
      <c r="H55" s="16"/>
      <c r="I55" s="20"/>
      <c r="J55" s="20"/>
      <c r="K55" s="20"/>
      <c r="L55" s="20"/>
      <c r="M55" s="20"/>
    </row>
    <row r="56" spans="1:13" s="21" customFormat="1" x14ac:dyDescent="0.25">
      <c r="A56" s="16"/>
      <c r="B56" s="17"/>
      <c r="C56" s="17"/>
      <c r="D56" s="6"/>
      <c r="E56" s="6"/>
      <c r="F56" s="16"/>
      <c r="G56" s="19"/>
      <c r="H56" s="16"/>
      <c r="I56" s="20"/>
      <c r="J56" s="20"/>
      <c r="K56" s="20"/>
      <c r="L56" s="20"/>
      <c r="M56" s="20"/>
    </row>
    <row r="57" spans="1:13" s="21" customFormat="1" x14ac:dyDescent="0.25">
      <c r="A57" s="16"/>
      <c r="B57" s="17"/>
      <c r="C57" s="17"/>
      <c r="D57" s="6"/>
      <c r="E57" s="6"/>
      <c r="F57" s="16"/>
      <c r="G57" s="19"/>
      <c r="H57" s="16"/>
      <c r="I57" s="20"/>
      <c r="J57" s="20"/>
      <c r="K57" s="20"/>
      <c r="L57" s="20"/>
      <c r="M57" s="20"/>
    </row>
    <row r="58" spans="1:13" s="21" customFormat="1" x14ac:dyDescent="0.25">
      <c r="A58" s="16"/>
      <c r="B58" s="17"/>
      <c r="C58" s="17"/>
      <c r="D58" s="6"/>
      <c r="E58" s="6"/>
      <c r="F58" s="16"/>
      <c r="G58" s="19"/>
      <c r="H58" s="16"/>
      <c r="I58" s="20"/>
      <c r="J58" s="20"/>
      <c r="K58" s="20"/>
      <c r="L58" s="20"/>
      <c r="M58" s="20"/>
    </row>
    <row r="59" spans="1:13" s="21" customFormat="1" x14ac:dyDescent="0.25">
      <c r="A59" s="16"/>
      <c r="B59" s="17"/>
      <c r="C59" s="17"/>
      <c r="D59" s="6"/>
      <c r="E59" s="6"/>
      <c r="F59" s="16"/>
      <c r="G59" s="19"/>
      <c r="H59" s="16"/>
      <c r="I59" s="20"/>
      <c r="J59" s="20"/>
      <c r="K59" s="20"/>
      <c r="L59" s="20"/>
      <c r="M59" s="20"/>
    </row>
    <row r="60" spans="1:13" s="21" customFormat="1" x14ac:dyDescent="0.25">
      <c r="A60" s="16"/>
      <c r="B60" s="17"/>
      <c r="C60" s="17"/>
      <c r="D60" s="6"/>
      <c r="E60" s="6"/>
      <c r="F60" s="16"/>
      <c r="G60" s="19"/>
      <c r="H60" s="16"/>
      <c r="I60" s="20"/>
      <c r="J60" s="20"/>
      <c r="K60" s="20"/>
      <c r="L60" s="20"/>
      <c r="M60" s="20"/>
    </row>
    <row r="61" spans="1:13" s="21" customFormat="1" x14ac:dyDescent="0.25">
      <c r="A61" s="16"/>
      <c r="B61" s="17"/>
      <c r="C61" s="17"/>
      <c r="D61" s="6"/>
      <c r="E61" s="6"/>
      <c r="F61" s="16"/>
      <c r="G61" s="19"/>
      <c r="H61" s="16"/>
      <c r="I61" s="20"/>
      <c r="J61" s="20"/>
      <c r="K61" s="20"/>
      <c r="L61" s="20"/>
      <c r="M61" s="20"/>
    </row>
    <row r="62" spans="1:13" s="21" customFormat="1" x14ac:dyDescent="0.25">
      <c r="A62" s="16"/>
      <c r="B62" s="17"/>
      <c r="C62" s="17"/>
      <c r="D62" s="6"/>
      <c r="E62" s="6"/>
      <c r="F62" s="16"/>
      <c r="G62" s="19"/>
      <c r="H62" s="16"/>
      <c r="I62" s="20"/>
      <c r="J62" s="20"/>
      <c r="K62" s="20"/>
      <c r="L62" s="20"/>
      <c r="M62" s="20"/>
    </row>
    <row r="63" spans="1:13" s="21" customFormat="1" x14ac:dyDescent="0.25">
      <c r="A63" s="16"/>
      <c r="B63" s="17"/>
      <c r="C63" s="17"/>
      <c r="D63" s="6"/>
      <c r="E63" s="6"/>
      <c r="F63" s="16"/>
      <c r="G63" s="19"/>
      <c r="H63" s="16"/>
      <c r="I63" s="20"/>
      <c r="J63" s="20"/>
      <c r="K63" s="20"/>
      <c r="L63" s="20"/>
      <c r="M63" s="20"/>
    </row>
    <row r="64" spans="1:13" s="21" customFormat="1" x14ac:dyDescent="0.25">
      <c r="A64" s="16"/>
      <c r="B64" s="17"/>
      <c r="C64" s="17"/>
      <c r="D64" s="6"/>
      <c r="E64" s="6"/>
      <c r="F64" s="16"/>
      <c r="G64" s="19"/>
      <c r="H64" s="16"/>
      <c r="I64" s="20"/>
      <c r="J64" s="20"/>
      <c r="K64" s="20"/>
      <c r="L64" s="20"/>
      <c r="M64" s="20"/>
    </row>
    <row r="65" spans="1:13" s="21" customFormat="1" x14ac:dyDescent="0.25">
      <c r="A65" s="16"/>
      <c r="B65" s="17"/>
      <c r="C65" s="17"/>
      <c r="D65" s="6"/>
      <c r="E65" s="6"/>
      <c r="F65" s="16"/>
      <c r="G65" s="19"/>
      <c r="H65" s="16"/>
      <c r="I65" s="20"/>
      <c r="J65" s="20"/>
      <c r="K65" s="20"/>
      <c r="L65" s="20"/>
      <c r="M65" s="20"/>
    </row>
    <row r="66" spans="1:13" s="21" customFormat="1" x14ac:dyDescent="0.25">
      <c r="A66" s="16"/>
      <c r="B66" s="17"/>
      <c r="C66" s="17"/>
      <c r="D66" s="6"/>
      <c r="E66" s="6"/>
      <c r="F66" s="16"/>
      <c r="G66" s="19"/>
      <c r="H66" s="16"/>
      <c r="I66" s="20"/>
      <c r="J66" s="20"/>
      <c r="K66" s="20"/>
      <c r="L66" s="20"/>
      <c r="M66" s="20"/>
    </row>
    <row r="67" spans="1:13" s="21" customFormat="1" x14ac:dyDescent="0.25">
      <c r="A67" s="16"/>
      <c r="B67" s="17"/>
      <c r="C67" s="17"/>
      <c r="D67" s="6"/>
      <c r="E67" s="6"/>
      <c r="F67" s="16"/>
      <c r="G67" s="19"/>
      <c r="H67" s="16"/>
      <c r="I67" s="20"/>
      <c r="J67" s="20"/>
      <c r="K67" s="20"/>
      <c r="L67" s="20"/>
      <c r="M67" s="20"/>
    </row>
    <row r="68" spans="1:13" s="21" customFormat="1" x14ac:dyDescent="0.25">
      <c r="A68" s="16"/>
      <c r="B68" s="17"/>
      <c r="C68" s="17"/>
      <c r="D68" s="6"/>
      <c r="E68" s="6"/>
      <c r="F68" s="16"/>
      <c r="G68" s="19"/>
      <c r="H68" s="16"/>
      <c r="I68" s="20"/>
      <c r="J68" s="20"/>
      <c r="K68" s="20"/>
      <c r="L68" s="20"/>
      <c r="M68" s="20"/>
    </row>
    <row r="69" spans="1:13" s="21" customFormat="1" x14ac:dyDescent="0.25">
      <c r="A69" s="16"/>
      <c r="B69" s="17"/>
      <c r="C69" s="17"/>
      <c r="D69" s="6"/>
      <c r="E69" s="6"/>
      <c r="F69" s="16"/>
      <c r="G69" s="19"/>
      <c r="H69" s="16"/>
      <c r="I69" s="20"/>
      <c r="J69" s="20"/>
      <c r="K69" s="20"/>
      <c r="L69" s="20"/>
      <c r="M69" s="20"/>
    </row>
    <row r="70" spans="1:13" s="21" customFormat="1" x14ac:dyDescent="0.25">
      <c r="A70" s="16"/>
      <c r="B70" s="17"/>
      <c r="C70" s="17"/>
      <c r="D70" s="6"/>
      <c r="E70" s="6"/>
      <c r="F70" s="16"/>
      <c r="G70" s="19"/>
      <c r="H70" s="16"/>
      <c r="I70" s="20"/>
      <c r="J70" s="20"/>
      <c r="K70" s="20"/>
      <c r="L70" s="20"/>
      <c r="M70" s="20"/>
    </row>
    <row r="71" spans="1:13" s="21" customFormat="1" x14ac:dyDescent="0.25">
      <c r="A71" s="16"/>
      <c r="B71" s="17"/>
      <c r="C71" s="17"/>
      <c r="D71" s="6"/>
      <c r="E71" s="6"/>
      <c r="F71" s="16"/>
      <c r="G71" s="19"/>
      <c r="H71" s="16"/>
      <c r="I71" s="20"/>
      <c r="J71" s="20"/>
      <c r="K71" s="20"/>
      <c r="L71" s="20"/>
      <c r="M71" s="20"/>
    </row>
    <row r="72" spans="1:13" s="21" customFormat="1" x14ac:dyDescent="0.25">
      <c r="A72" s="16"/>
      <c r="B72" s="17"/>
      <c r="C72" s="17"/>
      <c r="D72" s="6"/>
      <c r="E72" s="6"/>
      <c r="F72" s="16"/>
      <c r="G72" s="19"/>
      <c r="H72" s="16"/>
      <c r="I72" s="20"/>
      <c r="J72" s="20"/>
      <c r="K72" s="20"/>
      <c r="L72" s="20"/>
      <c r="M72" s="20"/>
    </row>
    <row r="73" spans="1:13" s="21" customFormat="1" x14ac:dyDescent="0.25">
      <c r="A73" s="16"/>
      <c r="B73" s="17"/>
      <c r="C73" s="17"/>
      <c r="D73" s="6"/>
      <c r="E73" s="6"/>
      <c r="F73" s="16"/>
      <c r="G73" s="19"/>
      <c r="H73" s="16"/>
      <c r="I73" s="20"/>
      <c r="J73" s="20"/>
      <c r="K73" s="20"/>
      <c r="L73" s="20"/>
      <c r="M73" s="20"/>
    </row>
    <row r="74" spans="1:13" s="21" customFormat="1" x14ac:dyDescent="0.25">
      <c r="A74" s="16"/>
      <c r="B74" s="17"/>
      <c r="C74" s="17"/>
      <c r="D74" s="6"/>
      <c r="E74" s="6"/>
      <c r="F74" s="16"/>
      <c r="G74" s="19"/>
      <c r="H74" s="16"/>
      <c r="I74" s="20"/>
      <c r="J74" s="20"/>
      <c r="K74" s="20"/>
      <c r="L74" s="20"/>
      <c r="M74" s="20"/>
    </row>
    <row r="75" spans="1:13" s="21" customFormat="1" x14ac:dyDescent="0.25">
      <c r="A75" s="16"/>
      <c r="B75" s="17"/>
      <c r="C75" s="17"/>
      <c r="D75" s="6"/>
      <c r="E75" s="6"/>
      <c r="F75" s="16"/>
      <c r="G75" s="19"/>
      <c r="H75" s="16"/>
      <c r="I75" s="20"/>
      <c r="J75" s="20"/>
      <c r="K75" s="20"/>
      <c r="L75" s="20"/>
      <c r="M75" s="20"/>
    </row>
    <row r="76" spans="1:13" s="21" customFormat="1" x14ac:dyDescent="0.25">
      <c r="A76" s="16"/>
      <c r="B76" s="17"/>
      <c r="C76" s="17"/>
      <c r="D76" s="6"/>
      <c r="E76" s="6"/>
      <c r="F76" s="16"/>
      <c r="G76" s="19"/>
      <c r="H76" s="16"/>
      <c r="I76" s="20"/>
      <c r="J76" s="20"/>
      <c r="K76" s="20"/>
      <c r="L76" s="20"/>
      <c r="M76" s="20"/>
    </row>
    <row r="77" spans="1:13" s="21" customFormat="1" x14ac:dyDescent="0.25">
      <c r="A77" s="16"/>
      <c r="B77" s="17"/>
      <c r="C77" s="17"/>
      <c r="D77" s="6"/>
      <c r="E77" s="6"/>
      <c r="F77" s="16"/>
      <c r="G77" s="19"/>
      <c r="H77" s="16"/>
      <c r="I77" s="20"/>
      <c r="J77" s="20"/>
      <c r="K77" s="20"/>
      <c r="L77" s="20"/>
      <c r="M77" s="20"/>
    </row>
    <row r="78" spans="1:13" s="21" customFormat="1" x14ac:dyDescent="0.25">
      <c r="A78" s="16"/>
      <c r="B78" s="17"/>
      <c r="C78" s="17"/>
      <c r="D78" s="6"/>
      <c r="E78" s="6"/>
      <c r="F78" s="16"/>
      <c r="G78" s="19"/>
      <c r="H78" s="16"/>
      <c r="I78" s="20"/>
      <c r="J78" s="20"/>
      <c r="K78" s="20"/>
      <c r="L78" s="20"/>
      <c r="M78" s="20"/>
    </row>
    <row r="79" spans="1:13" s="21" customFormat="1" x14ac:dyDescent="0.25">
      <c r="A79" s="16"/>
      <c r="B79" s="17"/>
      <c r="C79" s="17"/>
      <c r="D79" s="6"/>
      <c r="E79" s="6"/>
      <c r="F79" s="16"/>
      <c r="G79" s="19"/>
      <c r="H79" s="16"/>
      <c r="I79" s="20"/>
      <c r="J79" s="20"/>
      <c r="K79" s="20"/>
      <c r="L79" s="20"/>
      <c r="M79" s="20"/>
    </row>
    <row r="80" spans="1:13" s="21" customFormat="1" x14ac:dyDescent="0.25">
      <c r="A80" s="16"/>
      <c r="B80" s="17"/>
      <c r="C80" s="17"/>
      <c r="D80" s="6"/>
      <c r="E80" s="6"/>
      <c r="F80" s="16"/>
      <c r="G80" s="19"/>
      <c r="H80" s="16"/>
      <c r="I80" s="20"/>
      <c r="J80" s="20"/>
      <c r="K80" s="20"/>
      <c r="L80" s="20"/>
      <c r="M80" s="20"/>
    </row>
    <row r="81" spans="1:13" s="21" customFormat="1" x14ac:dyDescent="0.25">
      <c r="A81" s="16"/>
      <c r="B81" s="17"/>
      <c r="C81" s="17"/>
      <c r="D81" s="6"/>
      <c r="E81" s="6"/>
      <c r="F81" s="16"/>
      <c r="G81" s="19"/>
      <c r="H81" s="16"/>
      <c r="I81" s="20"/>
      <c r="J81" s="20"/>
      <c r="K81" s="20"/>
      <c r="L81" s="20"/>
      <c r="M81" s="20"/>
    </row>
    <row r="82" spans="1:13" s="21" customFormat="1" x14ac:dyDescent="0.25">
      <c r="A82" s="16"/>
      <c r="B82" s="17"/>
      <c r="C82" s="17"/>
      <c r="D82" s="6"/>
      <c r="E82" s="6"/>
      <c r="F82" s="16"/>
      <c r="G82" s="19"/>
      <c r="H82" s="16"/>
      <c r="I82" s="20"/>
      <c r="J82" s="20"/>
      <c r="K82" s="20"/>
      <c r="L82" s="20"/>
      <c r="M82" s="20"/>
    </row>
    <row r="83" spans="1:13" s="21" customFormat="1" x14ac:dyDescent="0.25">
      <c r="A83" s="16"/>
      <c r="B83" s="17"/>
      <c r="C83" s="17"/>
      <c r="D83" s="6"/>
      <c r="E83" s="6"/>
      <c r="F83" s="16"/>
      <c r="G83" s="19"/>
      <c r="H83" s="16"/>
      <c r="I83" s="20"/>
      <c r="J83" s="20"/>
      <c r="K83" s="20"/>
      <c r="L83" s="20"/>
      <c r="M83" s="20"/>
    </row>
    <row r="84" spans="1:13" s="21" customFormat="1" x14ac:dyDescent="0.25">
      <c r="A84" s="16"/>
      <c r="B84" s="17"/>
      <c r="C84" s="17"/>
      <c r="D84" s="6"/>
      <c r="E84" s="6"/>
      <c r="F84" s="16"/>
      <c r="G84" s="19"/>
      <c r="H84" s="16"/>
      <c r="I84" s="20"/>
      <c r="J84" s="20"/>
      <c r="K84" s="20"/>
      <c r="L84" s="20"/>
      <c r="M84" s="20"/>
    </row>
    <row r="85" spans="1:13" s="21" customFormat="1" x14ac:dyDescent="0.25">
      <c r="A85" s="16"/>
      <c r="B85" s="17"/>
      <c r="C85" s="17"/>
      <c r="D85" s="6"/>
      <c r="E85" s="6"/>
      <c r="F85" s="16"/>
      <c r="G85" s="19"/>
      <c r="H85" s="16"/>
      <c r="I85" s="20"/>
      <c r="J85" s="20"/>
      <c r="K85" s="20"/>
      <c r="L85" s="20"/>
      <c r="M85" s="20"/>
    </row>
    <row r="86" spans="1:13" s="21" customFormat="1" x14ac:dyDescent="0.25">
      <c r="A86" s="16"/>
      <c r="B86" s="17"/>
      <c r="C86" s="17"/>
      <c r="D86" s="6"/>
      <c r="E86" s="6"/>
      <c r="F86" s="16"/>
      <c r="G86" s="19"/>
      <c r="H86" s="16"/>
      <c r="I86" s="20"/>
      <c r="J86" s="20"/>
      <c r="K86" s="20"/>
      <c r="L86" s="20"/>
      <c r="M86" s="20"/>
    </row>
    <row r="87" spans="1:13" s="21" customFormat="1" x14ac:dyDescent="0.25">
      <c r="A87" s="16"/>
      <c r="B87" s="17"/>
      <c r="C87" s="17"/>
      <c r="D87" s="6"/>
      <c r="E87" s="6"/>
      <c r="F87" s="16"/>
      <c r="G87" s="19"/>
      <c r="H87" s="16"/>
      <c r="I87" s="20"/>
      <c r="J87" s="20"/>
      <c r="K87" s="20"/>
      <c r="L87" s="20"/>
      <c r="M87" s="20"/>
    </row>
    <row r="88" spans="1:13" s="21" customFormat="1" x14ac:dyDescent="0.25">
      <c r="A88" s="16"/>
      <c r="B88" s="17"/>
      <c r="C88" s="17"/>
      <c r="D88" s="6"/>
      <c r="E88" s="6"/>
      <c r="F88" s="16"/>
      <c r="G88" s="19"/>
      <c r="H88" s="16"/>
      <c r="I88" s="20"/>
      <c r="J88" s="20"/>
      <c r="K88" s="20"/>
      <c r="L88" s="20"/>
      <c r="M88" s="20"/>
    </row>
    <row r="89" spans="1:13" s="21" customFormat="1" x14ac:dyDescent="0.25">
      <c r="A89" s="16"/>
      <c r="B89" s="17"/>
      <c r="C89" s="17"/>
      <c r="D89" s="6"/>
      <c r="E89" s="6"/>
      <c r="F89" s="16"/>
      <c r="G89" s="19"/>
      <c r="H89" s="16"/>
      <c r="I89" s="20"/>
      <c r="J89" s="20"/>
      <c r="K89" s="20"/>
      <c r="L89" s="20"/>
      <c r="M89" s="20"/>
    </row>
    <row r="90" spans="1:13" s="21" customFormat="1" x14ac:dyDescent="0.25">
      <c r="A90" s="16"/>
      <c r="B90" s="17"/>
      <c r="C90" s="17"/>
      <c r="D90" s="6"/>
      <c r="E90" s="6"/>
      <c r="F90" s="16"/>
      <c r="G90" s="19"/>
      <c r="H90" s="16"/>
      <c r="I90" s="20"/>
      <c r="J90" s="20"/>
      <c r="K90" s="20"/>
      <c r="L90" s="20"/>
      <c r="M90" s="20"/>
    </row>
    <row r="91" spans="1:13" s="21" customFormat="1" x14ac:dyDescent="0.25">
      <c r="A91" s="16"/>
      <c r="B91" s="17"/>
      <c r="C91" s="17"/>
      <c r="D91" s="6"/>
      <c r="E91" s="6"/>
      <c r="F91" s="16"/>
      <c r="G91" s="19"/>
      <c r="H91" s="16"/>
      <c r="I91" s="20"/>
      <c r="J91" s="20"/>
      <c r="K91" s="20"/>
      <c r="L91" s="20"/>
      <c r="M91" s="20"/>
    </row>
    <row r="92" spans="1:13" s="21" customFormat="1" x14ac:dyDescent="0.25">
      <c r="A92" s="16"/>
      <c r="B92" s="17"/>
      <c r="C92" s="17"/>
      <c r="D92" s="6"/>
      <c r="E92" s="6"/>
      <c r="F92" s="16"/>
      <c r="G92" s="19"/>
      <c r="H92" s="16"/>
      <c r="I92" s="20"/>
      <c r="J92" s="20"/>
      <c r="K92" s="20"/>
      <c r="L92" s="20"/>
      <c r="M92" s="20"/>
    </row>
    <row r="93" spans="1:13" s="21" customFormat="1" x14ac:dyDescent="0.25">
      <c r="A93" s="16"/>
      <c r="B93" s="17"/>
      <c r="C93" s="17"/>
      <c r="D93" s="6"/>
      <c r="E93" s="6"/>
      <c r="F93" s="16"/>
      <c r="G93" s="19"/>
      <c r="H93" s="16"/>
      <c r="I93" s="20"/>
      <c r="J93" s="20"/>
      <c r="K93" s="20"/>
      <c r="L93" s="20"/>
      <c r="M93" s="20"/>
    </row>
    <row r="94" spans="1:13" s="21" customFormat="1" x14ac:dyDescent="0.25">
      <c r="A94" s="16"/>
      <c r="B94" s="17"/>
      <c r="C94" s="17"/>
      <c r="D94" s="6"/>
      <c r="E94" s="6"/>
      <c r="F94" s="16"/>
      <c r="G94" s="19"/>
      <c r="H94" s="16"/>
      <c r="I94" s="20"/>
      <c r="J94" s="20"/>
      <c r="K94" s="20"/>
      <c r="L94" s="20"/>
      <c r="M94" s="20"/>
    </row>
    <row r="95" spans="1:13" s="21" customFormat="1" x14ac:dyDescent="0.25">
      <c r="A95" s="16"/>
      <c r="B95" s="17"/>
      <c r="C95" s="17"/>
      <c r="D95" s="6"/>
      <c r="E95" s="6"/>
      <c r="F95" s="16"/>
      <c r="G95" s="19"/>
      <c r="H95" s="16"/>
      <c r="I95" s="20"/>
      <c r="J95" s="20"/>
      <c r="K95" s="20"/>
      <c r="L95" s="20"/>
      <c r="M95" s="20"/>
    </row>
  </sheetData>
  <mergeCells count="2">
    <mergeCell ref="A2:H2"/>
    <mergeCell ref="A3:H3"/>
  </mergeCells>
  <dataValidations count="5">
    <dataValidation type="textLength" allowBlank="1" showInputMessage="1" showErrorMessage="1" errorTitle="Entrada no válida" error="Escriba un texto  Maximo 390 Caracteres" promptTitle="Cualquier contenido Maximo 390 Caracteres" prompt=" Registre COMPLETO el número de identificación de la Orden cuando esta supere los 5 SMLMV.  Coloque comilla simple (apóstrofe) ANTES del número." sqref="A6:A17" xr:uid="{C129936A-2230-4426-B47E-0CA3AB284BA3}">
      <formula1>0</formula1>
      <formula2>390</formula2>
    </dataValidation>
    <dataValidation type="date" allowBlank="1" showInputMessage="1" errorTitle="Entrada no válida" error="Por favor escriba una fecha válida (AAAA/MM/DD)" promptTitle="Ingrese una fecha (AAAA/MM/DD)" prompt=" Registre la fecha en la cual se SUSCRIBIÓ la orden (Formato AAAA/MM/DD)." sqref="B6:B17 E6:E17" xr:uid="{E27FF289-7F22-4516-A4BA-E93B9A6F38EC}">
      <formula1>1900/1/1</formula1>
      <formula2>3000/1/1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el OBJETO de la orden. (MÁX. 390 CARACTERES)" sqref="H6:H17" xr:uid="{2E3030DD-ECE4-4000-814C-897AAF718757}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nombres y apellidos del Contratista si es Persona Natural, o la razón social si es Persona Jurídica." sqref="F6:F17" xr:uid="{ACBA7F6C-7D17-43C2-BF2E-83A5FB828B90}">
      <formula1>0</formula1>
      <formula2>390</formula2>
    </dataValidation>
    <dataValidation type="decimal" allowBlank="1" showInputMessage="1" showErrorMessage="1" errorTitle="Entrada no válida" error="Por favor escriba un número" promptTitle="Escriba un número en esta casilla" prompt=" Registre EN PESOS el valor total de la orden; si es en otra moneda, conviértalo a pesos con la TRM utilizada." sqref="I6:I17" xr:uid="{4E896F45-14AE-4DFB-8778-FF5F9F58A9EE}">
      <formula1>-9223372036854770000</formula1>
      <formula2>9223372036854770000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ORDENES SUSCRITAS 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Varela Hernandez</dc:creator>
  <cp:lastModifiedBy>Pilar Varela Hernandez</cp:lastModifiedBy>
  <dcterms:created xsi:type="dcterms:W3CDTF">2021-11-04T17:07:29Z</dcterms:created>
  <dcterms:modified xsi:type="dcterms:W3CDTF">2022-02-25T19:48:42Z</dcterms:modified>
</cp:coreProperties>
</file>