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rmes\DOC_FOGAFIN\SFO\DDA\RELACIÓN DE ORDENES SUSCRITAS\2024\"/>
    </mc:Choice>
  </mc:AlternateContent>
  <xr:revisionPtr revIDLastSave="0" documentId="8_{A0193F11-2DDB-4E32-A561-79186AC1B6A1}" xr6:coauthVersionLast="47" xr6:coauthVersionMax="47" xr10:uidLastSave="{00000000-0000-0000-0000-000000000000}"/>
  <bookViews>
    <workbookView xWindow="-120" yWindow="-120" windowWidth="20730" windowHeight="11160" xr2:uid="{F25A5BF8-2480-4F64-89F4-B4CF553028E8}"/>
  </bookViews>
  <sheets>
    <sheet name="MAYO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3" i="1"/>
  <c r="H17" i="1" l="1"/>
</calcChain>
</file>

<file path=xl/sharedStrings.xml><?xml version="1.0" encoding="utf-8"?>
<sst xmlns="http://schemas.openxmlformats.org/spreadsheetml/2006/main" count="43" uniqueCount="39">
  <si>
    <t>No. ORDEN/OTRO SÍ</t>
  </si>
  <si>
    <t>FECHA ORDEN</t>
  </si>
  <si>
    <t>SOLICITADO POR</t>
  </si>
  <si>
    <t>PROVEEDOR / CONTRATISTA</t>
  </si>
  <si>
    <t>NIT/CEDULA</t>
  </si>
  <si>
    <t xml:space="preserve">OBJETO </t>
  </si>
  <si>
    <t>TOTAL</t>
  </si>
  <si>
    <t>Valor Otro sí $</t>
  </si>
  <si>
    <t>Valor Otro sí USD</t>
  </si>
  <si>
    <t xml:space="preserve">DURACION DIAS </t>
  </si>
  <si>
    <t>TOTAL (USD)</t>
  </si>
  <si>
    <t>TOTAL ($)</t>
  </si>
  <si>
    <t xml:space="preserve">Valor Ordenes $ </t>
  </si>
  <si>
    <t xml:space="preserve">Valor Ordenes USD </t>
  </si>
  <si>
    <t xml:space="preserve">Ordenes </t>
  </si>
  <si>
    <t>Otrosí</t>
  </si>
  <si>
    <t>FONDO DE GARANTIAS DE INSTITUCIONES FINANCIERAS
RELACION DE ORDENES SUSCRITAS</t>
  </si>
  <si>
    <t>DTI</t>
  </si>
  <si>
    <t>CLARYICON S.A.S</t>
  </si>
  <si>
    <t>MAYO DE 2024</t>
  </si>
  <si>
    <t>DIGITALWARE S.A.</t>
  </si>
  <si>
    <t>JAIME VALENCIA GIRALDO</t>
  </si>
  <si>
    <t>HUMAN CAPITAL SAS</t>
  </si>
  <si>
    <t>Prestar el servicio de consultoría especializada por jornadas para verificar, probar y dar el visto bueno para el paso a producción de la nueva versión del sistema Kactus.</t>
  </si>
  <si>
    <t>Acompañar a Fogafín en la construcción de un modelo o metodología de estimación de valor de la cartera de créditos y leasing de establecimientos de crédito, que considere los diversos productos o líneas de crédito existentes en el mercado colombiano y sus calificaciones, sugerir recomendaciones y prestar asesoría especializada en este proceso, a través de una bolsa de horas.</t>
  </si>
  <si>
    <t>Realizar un estudio de competitividad salarial para fogafin, de 70 cargos en una muestra especial de mercado competitivo, el cual debe incluir cuadros comparativos de compensación, análisis de beneficios extralegales y políticas salariales de gestión</t>
  </si>
  <si>
    <t>CCE-129578</t>
  </si>
  <si>
    <t>CCE-129579</t>
  </si>
  <si>
    <t>CCE-129580</t>
  </si>
  <si>
    <t xml:space="preserve">	PANAMERICANA LIBRERÍA Y PAPELERÍA S.A.</t>
  </si>
  <si>
    <t>PROVEER INSTITUCIONAL SAS</t>
  </si>
  <si>
    <t>Suministro de Tóners conforme a las necesidades del Fondo de Garantías de Instituciones Financieras FOGAFIN</t>
  </si>
  <si>
    <t>Suministro de elementos, útiles y bienes de oficina, papelería para el debido funcionamiento del Fondo de Garantías de Instituciones Financieras FOGAFIN</t>
  </si>
  <si>
    <t>DDA</t>
  </si>
  <si>
    <t>904-1</t>
  </si>
  <si>
    <t>DMR</t>
  </si>
  <si>
    <t>DTH</t>
  </si>
  <si>
    <t>Implementación de la solución mediante API Estándar para el reporte de la Nómina Electrónica de Fogafín acuerdo con los requerimientos de la DIAN.</t>
  </si>
  <si>
    <t>FACTURE S.A.S.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</si>
</sst>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[$$-240A]\ * #,##0.00_ ;_-[$$-240A]\ * \-#,##0.00\ ;_-[$$-240A]\ * &quot;-&quot;??_ ;_-@_ "/>
    <numFmt numFmtId="165" formatCode="_-[$$-240A]\ * #,##0.00_-;\-[$$-240A]\ * #,##0.00_-;_-[$$-240A]\ * &quot;-&quot;??_-;_-@_-"/>
    <numFmt numFmtId="166" formatCode="[$USD]\ #,##0.00"/>
  </numFmts>
  <fonts count="7" x14ac:knownFonts="1">
    <font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sz val="16"/>
      <name val="Calibri Light"/>
      <family val="2"/>
      <scheme val="major"/>
    </font>
    <font>
      <b/>
      <sz val="16"/>
      <color theme="0"/>
      <name val="Calibri Light"/>
      <family val="2"/>
      <scheme val="major"/>
    </font>
    <font>
      <b/>
      <sz val="18"/>
      <color theme="8" tint="-0.249977111117893"/>
      <name val="Calibri Light"/>
      <family val="2"/>
      <scheme val="major"/>
    </font>
    <font>
      <sz val="18"/>
      <name val="Calibri Light"/>
      <family val="2"/>
      <scheme val="maj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</cellStyleXfs>
  <cellXfs count="32">
    <xf numFmtId="0" fontId="0" fillId="0" borderId="0" xfId="0"/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166" fontId="2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left" vertical="center" wrapText="1"/>
    </xf>
    <xf numFmtId="164" fontId="1" fillId="0" borderId="0" xfId="0" applyNumberFormat="1" applyFont="1" applyAlignment="1">
      <alignment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164" fontId="2" fillId="0" borderId="1" xfId="0" applyNumberFormat="1" applyFont="1" applyBorder="1" applyAlignment="1">
      <alignment vertical="center"/>
    </xf>
    <xf numFmtId="14" fontId="2" fillId="0" borderId="0" xfId="0" applyNumberFormat="1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5">
    <cellStyle name="Moneda 2" xfId="4" xr:uid="{195B4BC3-9ACA-43FD-8E83-FB5EF4C15065}"/>
    <cellStyle name="Normal" xfId="0" builtinId="0"/>
    <cellStyle name="Normal 2" xfId="2" xr:uid="{C4136D50-E1A8-42A0-A932-4812F429CD3B}"/>
    <cellStyle name="Normal 3" xfId="3" xr:uid="{042D9882-7550-4518-BE36-3E5F3E7109CC}"/>
    <cellStyle name="Normal 4" xfId="1" xr:uid="{2A391163-B8CD-4B43-AB99-922867A6BB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24740</xdr:colOff>
      <xdr:row>1</xdr:row>
      <xdr:rowOff>86591</xdr:rowOff>
    </xdr:from>
    <xdr:to>
      <xdr:col>1</xdr:col>
      <xdr:colOff>371104</xdr:colOff>
      <xdr:row>2</xdr:row>
      <xdr:rowOff>31172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AD8A81-A797-1761-9BCE-309D44DFF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40" y="358734"/>
          <a:ext cx="2375065" cy="5878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F096A-233E-44CF-8DD3-0561C71786B7}">
  <dimension ref="A2:K18"/>
  <sheetViews>
    <sheetView tabSelected="1" topLeftCell="A12" zoomScale="59" zoomScaleNormal="59" workbookViewId="0">
      <selection activeCell="E22" sqref="E22"/>
    </sheetView>
  </sheetViews>
  <sheetFormatPr baseColWidth="10" defaultColWidth="11.42578125" defaultRowHeight="21" x14ac:dyDescent="0.25"/>
  <cols>
    <col min="1" max="1" width="30.42578125" style="8" customWidth="1"/>
    <col min="2" max="2" width="24.5703125" style="8" customWidth="1"/>
    <col min="3" max="3" width="25.7109375" style="8" customWidth="1"/>
    <col min="4" max="4" width="66.28515625" style="8" customWidth="1"/>
    <col min="5" max="5" width="21.7109375" style="9" customWidth="1"/>
    <col min="6" max="6" width="68.7109375" style="8" customWidth="1"/>
    <col min="7" max="7" width="25.7109375" style="1" customWidth="1"/>
    <col min="8" max="8" width="33.140625" style="1" customWidth="1"/>
    <col min="9" max="9" width="16.5703125" style="1" customWidth="1"/>
    <col min="10" max="11" width="15.42578125" style="1" customWidth="1"/>
    <col min="12" max="16384" width="11.42578125" style="2"/>
  </cols>
  <sheetData>
    <row r="2" spans="1:11" s="14" customFormat="1" ht="50.25" customHeight="1" x14ac:dyDescent="0.25">
      <c r="A2" s="29" t="s">
        <v>16</v>
      </c>
      <c r="B2" s="30"/>
      <c r="C2" s="30"/>
      <c r="D2" s="30"/>
      <c r="E2" s="30"/>
      <c r="F2" s="30"/>
      <c r="G2" s="30"/>
      <c r="H2" s="31"/>
      <c r="I2" s="13"/>
      <c r="J2" s="13"/>
      <c r="K2" s="13"/>
    </row>
    <row r="3" spans="1:11" x14ac:dyDescent="0.25">
      <c r="A3" s="26" t="s">
        <v>19</v>
      </c>
      <c r="B3" s="27"/>
      <c r="C3" s="27"/>
      <c r="D3" s="27"/>
      <c r="E3" s="27"/>
      <c r="F3" s="27"/>
      <c r="G3" s="27"/>
      <c r="H3" s="28"/>
    </row>
    <row r="4" spans="1:11" s="6" customForma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4" t="s">
        <v>9</v>
      </c>
      <c r="I4" s="5"/>
      <c r="J4" s="5"/>
      <c r="K4" s="5"/>
    </row>
    <row r="5" spans="1:11" s="18" customFormat="1" ht="84" x14ac:dyDescent="0.25">
      <c r="A5" s="7">
        <v>1059</v>
      </c>
      <c r="B5" s="21">
        <v>45432</v>
      </c>
      <c r="C5" s="7" t="s">
        <v>17</v>
      </c>
      <c r="D5" s="7" t="s">
        <v>20</v>
      </c>
      <c r="E5" s="7">
        <v>830042244</v>
      </c>
      <c r="F5" s="7" t="s">
        <v>23</v>
      </c>
      <c r="G5" s="15">
        <v>39408040</v>
      </c>
      <c r="H5" s="7">
        <v>90</v>
      </c>
      <c r="I5" s="17"/>
      <c r="J5" s="17"/>
      <c r="K5" s="17"/>
    </row>
    <row r="6" spans="1:11" s="18" customFormat="1" ht="168" x14ac:dyDescent="0.25">
      <c r="A6" s="7">
        <v>1060</v>
      </c>
      <c r="B6" s="21">
        <v>45443</v>
      </c>
      <c r="C6" s="7" t="s">
        <v>35</v>
      </c>
      <c r="D6" s="7" t="s">
        <v>21</v>
      </c>
      <c r="E6" s="7">
        <v>79521598</v>
      </c>
      <c r="F6" s="7" t="s">
        <v>24</v>
      </c>
      <c r="G6" s="15">
        <v>64500000.390000001</v>
      </c>
      <c r="H6" s="7">
        <v>240</v>
      </c>
      <c r="I6" s="17"/>
      <c r="J6" s="17"/>
      <c r="K6" s="17"/>
    </row>
    <row r="7" spans="1:11" s="18" customFormat="1" ht="105" x14ac:dyDescent="0.25">
      <c r="A7" s="7">
        <v>1061</v>
      </c>
      <c r="B7" s="21">
        <v>45443</v>
      </c>
      <c r="C7" s="7" t="s">
        <v>36</v>
      </c>
      <c r="D7" s="7" t="s">
        <v>22</v>
      </c>
      <c r="E7" s="7">
        <v>830098590</v>
      </c>
      <c r="F7" s="7" t="s">
        <v>25</v>
      </c>
      <c r="G7" s="15">
        <v>28560000</v>
      </c>
      <c r="H7" s="7">
        <v>180</v>
      </c>
      <c r="I7" s="17"/>
      <c r="J7" s="17"/>
      <c r="K7" s="17"/>
    </row>
    <row r="8" spans="1:11" s="18" customFormat="1" ht="63" x14ac:dyDescent="0.25">
      <c r="A8" s="7" t="s">
        <v>26</v>
      </c>
      <c r="B8" s="21">
        <v>45443</v>
      </c>
      <c r="C8" s="7" t="s">
        <v>33</v>
      </c>
      <c r="D8" s="7" t="s">
        <v>18</v>
      </c>
      <c r="E8" s="7">
        <v>900442893</v>
      </c>
      <c r="F8" s="7" t="s">
        <v>31</v>
      </c>
      <c r="G8" s="15">
        <v>8795052</v>
      </c>
      <c r="H8" s="7">
        <v>15</v>
      </c>
      <c r="I8" s="17"/>
      <c r="J8" s="17"/>
      <c r="K8" s="17"/>
    </row>
    <row r="9" spans="1:11" s="18" customFormat="1" ht="63" x14ac:dyDescent="0.25">
      <c r="A9" s="7" t="s">
        <v>27</v>
      </c>
      <c r="B9" s="21">
        <v>45443</v>
      </c>
      <c r="C9" s="7" t="s">
        <v>33</v>
      </c>
      <c r="D9" s="7" t="s">
        <v>29</v>
      </c>
      <c r="E9" s="7">
        <v>830037946</v>
      </c>
      <c r="F9" s="7" t="s">
        <v>32</v>
      </c>
      <c r="G9" s="15">
        <v>8933004</v>
      </c>
      <c r="H9" s="7">
        <v>28</v>
      </c>
      <c r="I9" s="17"/>
      <c r="J9" s="17"/>
      <c r="K9" s="17"/>
    </row>
    <row r="10" spans="1:11" s="18" customFormat="1" ht="63" x14ac:dyDescent="0.25">
      <c r="A10" s="7" t="s">
        <v>28</v>
      </c>
      <c r="B10" s="21">
        <v>45443</v>
      </c>
      <c r="C10" s="7" t="s">
        <v>33</v>
      </c>
      <c r="D10" s="7" t="s">
        <v>30</v>
      </c>
      <c r="E10" s="7">
        <v>900365660</v>
      </c>
      <c r="F10" s="7" t="s">
        <v>32</v>
      </c>
      <c r="G10" s="15">
        <v>49020</v>
      </c>
      <c r="H10" s="7">
        <v>28</v>
      </c>
      <c r="I10" s="17"/>
      <c r="J10" s="17"/>
      <c r="K10" s="17"/>
    </row>
    <row r="11" spans="1:11" ht="63" x14ac:dyDescent="0.25">
      <c r="A11" s="7" t="s">
        <v>34</v>
      </c>
      <c r="B11" s="21">
        <v>45443</v>
      </c>
      <c r="C11" s="7" t="s">
        <v>17</v>
      </c>
      <c r="D11" s="22" t="s">
        <v>38</v>
      </c>
      <c r="E11" s="23">
        <v>900399741</v>
      </c>
      <c r="F11" s="7" t="s">
        <v>37</v>
      </c>
      <c r="G11" s="24">
        <v>3100000</v>
      </c>
      <c r="H11" s="7">
        <v>540</v>
      </c>
    </row>
    <row r="12" spans="1:11" x14ac:dyDescent="0.25">
      <c r="A12" s="18"/>
      <c r="B12" s="25"/>
      <c r="C12" s="18"/>
      <c r="F12" s="18"/>
      <c r="H12" s="18"/>
    </row>
    <row r="13" spans="1:11" x14ac:dyDescent="0.35">
      <c r="A13" s="8" t="s">
        <v>14</v>
      </c>
      <c r="B13" s="8">
        <v>6</v>
      </c>
      <c r="F13" s="16"/>
      <c r="G13" s="11" t="s">
        <v>12</v>
      </c>
      <c r="H13" s="19">
        <f>SUM(G5:G10)</f>
        <v>150245116.38999999</v>
      </c>
    </row>
    <row r="14" spans="1:11" x14ac:dyDescent="0.35">
      <c r="A14" s="8" t="s">
        <v>15</v>
      </c>
      <c r="B14" s="8">
        <v>1</v>
      </c>
      <c r="F14" s="16"/>
      <c r="G14" s="11" t="s">
        <v>13</v>
      </c>
      <c r="H14" s="12">
        <v>0</v>
      </c>
    </row>
    <row r="15" spans="1:11" x14ac:dyDescent="0.35">
      <c r="F15" s="16"/>
      <c r="G15" s="11" t="s">
        <v>7</v>
      </c>
      <c r="H15" s="19">
        <f>G11</f>
        <v>3100000</v>
      </c>
    </row>
    <row r="16" spans="1:11" x14ac:dyDescent="0.35">
      <c r="F16" s="11"/>
      <c r="G16" s="11" t="s">
        <v>8</v>
      </c>
      <c r="H16" s="12">
        <v>0</v>
      </c>
    </row>
    <row r="17" spans="6:8" x14ac:dyDescent="0.25">
      <c r="F17" s="10"/>
      <c r="G17" s="10" t="s">
        <v>11</v>
      </c>
      <c r="H17" s="20">
        <f>H13+H15</f>
        <v>153345116.38999999</v>
      </c>
    </row>
    <row r="18" spans="6:8" x14ac:dyDescent="0.25">
      <c r="F18" s="10"/>
      <c r="G18" s="10" t="s">
        <v>10</v>
      </c>
      <c r="H18" s="12">
        <v>0</v>
      </c>
    </row>
  </sheetData>
  <mergeCells count="2">
    <mergeCell ref="A3:H3"/>
    <mergeCell ref="A2:H2"/>
  </mergeCells>
  <dataValidations count="6">
    <dataValidation type="date" allowBlank="1" showInputMessage="1" errorTitle="Entrada no válida" error="Por favor escriba una fecha válida (AAAA/MM/DD)" promptTitle="Ingrese una fecha (AAAA/MM/DD)" prompt=" Registre la fecha en la cual se SUSCRIBIÓ la orden (Formato AAAA/MM/DD)." sqref="B5:B12" xr:uid="{EBA365AF-C343-4D78-B560-3D6697CD8FF5}">
      <formula1>1900/1/1</formula1>
      <formula2>3000/1/1</formula2>
    </dataValidation>
    <dataValidation type="textLength" allowBlank="1" showInputMessage="1" error="Escriba un texto  Maximo 390 Caracteres" promptTitle="Cualquier contenido Maximo 390 Caracteres" prompt=" Registre COMPLETO nombres y apellidos del Contratista si es Persona Natural, o la razón social si es Persona Jurídica." sqref="D5:D10" xr:uid="{1D3C6DC5-31CE-4FC8-9B92-1D535734D434}">
      <formula1>0</formula1>
      <formula2>390</formula2>
    </dataValidation>
    <dataValidation type="textLength" allowBlank="1" showInputMessage="1" error="Escriba un texto  Maximo 390 Caracteres" promptTitle="Cualquier contenido Maximo 390 Caracteres" prompt=" Registre DE MANERA BREVE el OBJETO de la orden. (MÁX. 390 CARACTERES)" sqref="F8:F10 F5:F6" xr:uid="{2A20DD36-F8E3-4770-A441-446720109C0C}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N NÚMERO DE DÍAS CALENDARIO el plazo de ejecución de la orden." sqref="H5:H7" xr:uid="{3996629C-F464-431C-BC85-24EC3DBDCD10}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total de la orden; si es en otra moneda, conviértalo a pesos con la TRM utilizada." sqref="G8:G10" xr:uid="{CBBE1544-F150-4FC4-9850-E50DC1500EFE}">
      <formula1>-9223372036854770000</formula1>
      <formula2>9223372036854770000</formula2>
    </dataValidation>
    <dataValidation type="textLength" allowBlank="1" showInputMessage="1" error="Escriba un texto  Maximo 390 Caracteres" promptTitle="Cualquier contenido Maximo 390 Caracteres" prompt=" Registre COMPLETO el número de identificación de la Orden cuando esta supere los 5 SMLMV.  Coloque comilla simple (apóstrofe) ANTES del número." sqref="A8:A10" xr:uid="{06A64E0F-E815-497B-A647-9C4D53C3D769}">
      <formula1>0</formula1>
      <formula2>390</formula2>
    </dataValidation>
  </dataValidations>
  <pageMargins left="0.7" right="0.7" top="0.75" bottom="0.75" header="0.3" footer="0.3"/>
  <ignoredErrors>
    <ignoredError sqref="H13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2023-07-13T23:00:21Z</dcterms:created>
  <dcterms:modified xsi:type="dcterms:W3CDTF">2024-06-12T17:23:22Z</dcterms:modified>
</cp:coreProperties>
</file>