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"/>
    </mc:Choice>
  </mc:AlternateContent>
  <xr:revisionPtr revIDLastSave="0" documentId="8_{54C6F4FE-FC73-4C55-AB01-38E63DC09341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JUN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H17" i="1" l="1"/>
</calcChain>
</file>

<file path=xl/sharedStrings.xml><?xml version="1.0" encoding="utf-8"?>
<sst xmlns="http://schemas.openxmlformats.org/spreadsheetml/2006/main" count="48" uniqueCount="44">
  <si>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</si>
  <si>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</si>
  <si>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</si>
  <si>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</si>
  <si>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</si>
  <si>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</si>
  <si>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</si>
  <si>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</si>
  <si>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</si>
  <si>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</si>
  <si>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</si>
  <si>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</si>
  <si>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</si>
  <si>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</si>
  <si>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</si>
  <si>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</si>
  <si>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</si>
  <si>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</si>
  <si>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DDA</t>
  </si>
  <si>
    <t>DTH</t>
  </si>
  <si>
    <t>JUNIO DE 2024</t>
  </si>
  <si>
    <t>1045-1</t>
  </si>
  <si>
    <t>CCE-130421</t>
  </si>
  <si>
    <t>RESPUESTAS LABORALES .COM</t>
  </si>
  <si>
    <t>PSIGMA CORPORATION SAS</t>
  </si>
  <si>
    <t>GRUPO DE CONSULTORÍA DE BOGOTÁ</t>
  </si>
  <si>
    <t>RINCON AGUILAR &amp; CIA SAS</t>
  </si>
  <si>
    <t>LEGIS EDITORES SA</t>
  </si>
  <si>
    <t>DIGITALWARE S.A.S.</t>
  </si>
  <si>
    <t>PANAMERICANA LIBRERIA Y PAPELERIA SA</t>
  </si>
  <si>
    <t>811022695-5</t>
  </si>
  <si>
    <t>830059465-7</t>
  </si>
  <si>
    <t>901793898-7</t>
  </si>
  <si>
    <t>800103723-1</t>
  </si>
  <si>
    <t>860042209-2</t>
  </si>
  <si>
    <t>830042244-1</t>
  </si>
  <si>
    <t>830037946-3</t>
  </si>
  <si>
    <t>Suministrar información confiable, clara y oportuna sobre la aplicación de las mejores estrategias y prácticas de gestión del Talento Humano, dando acceso a la página web www.respuestaslaborales.com y enviando información actualizada de acontecimientos en materia laboral de uso del Departamento de Talento Humano.</t>
  </si>
  <si>
    <t>Suministrar 40 pruebas de Kompedisc requeridas por el Fondo para adelantar los procesos de selección de personal y teletrabajo</t>
  </si>
  <si>
    <t>Prestar los servicios de asesoría especializada para el diseño de la segunda fase de la herramienta de estructura flexible.</t>
  </si>
  <si>
    <t>Prestar los servicios de asesoría especializada en el diseño de un modelo de formación que tenga en cuenta la interrelación entre los mapas de conocimiento y el programa de capacitación</t>
  </si>
  <si>
    <t>Realizar la actualización de las obras de Legis de acuerdo con las necesidades del Fondo.</t>
  </si>
  <si>
    <t xml:space="preserve"> Compra de 100 sillas interlocutoras para los funcionarios que atienden reuniones internas como externas en cumplimiento de sus funciones dentro en sus oficinas, cubículos y/o escritorios, en remplazo por obsolescencia y o daño. Así mismo, se requieren tres (3) sillas ejecutivas para los nuevos funcionarios que han ingresado al Fondo.</t>
  </si>
  <si>
    <t>(I) Aumentar la bolsa de horas en 40 horas; (II) Aumentar el valor de la orden en $11.544.666 IVA Incluido.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</si>
</sst>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8"/>
  <sheetViews>
    <sheetView tabSelected="1" zoomScale="57" zoomScaleNormal="57" workbookViewId="0">
      <selection activeCell="A8" sqref="A8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66.28515625" style="8" customWidth="1"/>
    <col min="5" max="5" width="21.7109375" style="9" customWidth="1"/>
    <col min="6" max="6" width="68.7109375" style="8" customWidth="1"/>
    <col min="7" max="7" width="25.7109375" style="1" customWidth="1"/>
    <col min="8" max="8" width="28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4" customFormat="1" ht="50.25" customHeight="1" x14ac:dyDescent="0.25">
      <c r="A2" s="29" t="s">
        <v>16</v>
      </c>
      <c r="B2" s="30"/>
      <c r="C2" s="30"/>
      <c r="D2" s="30"/>
      <c r="E2" s="30"/>
      <c r="F2" s="30"/>
      <c r="G2" s="30"/>
      <c r="H2" s="31"/>
      <c r="I2" s="13"/>
      <c r="J2" s="13"/>
      <c r="K2" s="13"/>
    </row>
    <row r="3" spans="1:11" x14ac:dyDescent="0.25">
      <c r="A3" s="26" t="s">
        <v>20</v>
      </c>
      <c r="B3" s="27"/>
      <c r="C3" s="27"/>
      <c r="D3" s="27"/>
      <c r="E3" s="27"/>
      <c r="F3" s="27"/>
      <c r="G3" s="27"/>
      <c r="H3" s="28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4" t="s">
        <v>9</v>
      </c>
      <c r="I4" s="5"/>
      <c r="J4" s="5"/>
      <c r="K4" s="5"/>
    </row>
    <row r="5" spans="1:11" s="18" customFormat="1" ht="147" x14ac:dyDescent="0.25">
      <c r="A5" s="7">
        <v>1062</v>
      </c>
      <c r="B5" s="21">
        <v>45469</v>
      </c>
      <c r="C5" s="7" t="s">
        <v>18</v>
      </c>
      <c r="D5" s="7" t="s">
        <v>23</v>
      </c>
      <c r="E5" s="7" t="s">
        <v>30</v>
      </c>
      <c r="F5" s="7" t="s">
        <v>37</v>
      </c>
      <c r="G5" s="15">
        <v>3332000</v>
      </c>
      <c r="H5" s="7">
        <v>360</v>
      </c>
      <c r="I5" s="17"/>
      <c r="J5" s="17"/>
      <c r="K5" s="17"/>
    </row>
    <row r="6" spans="1:11" s="18" customFormat="1" ht="63" x14ac:dyDescent="0.25">
      <c r="A6" s="7">
        <v>1063</v>
      </c>
      <c r="B6" s="21">
        <v>45469</v>
      </c>
      <c r="C6" s="7" t="s">
        <v>19</v>
      </c>
      <c r="D6" s="7" t="s">
        <v>24</v>
      </c>
      <c r="E6" s="7" t="s">
        <v>31</v>
      </c>
      <c r="F6" s="7" t="s">
        <v>38</v>
      </c>
      <c r="G6" s="15">
        <v>4400000</v>
      </c>
      <c r="H6" s="7">
        <v>360</v>
      </c>
      <c r="I6" s="17"/>
      <c r="J6" s="17"/>
      <c r="K6" s="17"/>
    </row>
    <row r="7" spans="1:11" s="18" customFormat="1" ht="63" x14ac:dyDescent="0.25">
      <c r="A7" s="7">
        <v>1064</v>
      </c>
      <c r="B7" s="21">
        <v>45469</v>
      </c>
      <c r="C7" s="7" t="s">
        <v>19</v>
      </c>
      <c r="D7" s="7" t="s">
        <v>25</v>
      </c>
      <c r="E7" s="7" t="s">
        <v>32</v>
      </c>
      <c r="F7" s="7" t="s">
        <v>39</v>
      </c>
      <c r="G7" s="15">
        <v>61880000</v>
      </c>
      <c r="H7" s="7">
        <v>180</v>
      </c>
      <c r="I7" s="17"/>
      <c r="J7" s="17"/>
      <c r="K7" s="17"/>
    </row>
    <row r="8" spans="1:11" s="18" customFormat="1" ht="84" x14ac:dyDescent="0.25">
      <c r="A8" s="7">
        <v>1065</v>
      </c>
      <c r="B8" s="21">
        <v>45469</v>
      </c>
      <c r="C8" s="7" t="s">
        <v>19</v>
      </c>
      <c r="D8" s="7" t="s">
        <v>26</v>
      </c>
      <c r="E8" s="7" t="s">
        <v>33</v>
      </c>
      <c r="F8" s="7" t="s">
        <v>40</v>
      </c>
      <c r="G8" s="15">
        <v>61754910</v>
      </c>
      <c r="H8" s="7">
        <v>180</v>
      </c>
      <c r="I8" s="17"/>
      <c r="J8" s="17"/>
      <c r="K8" s="17"/>
    </row>
    <row r="9" spans="1:11" s="18" customFormat="1" ht="42" x14ac:dyDescent="0.25">
      <c r="A9" s="7">
        <v>1066</v>
      </c>
      <c r="B9" s="21">
        <v>45469</v>
      </c>
      <c r="C9" s="7" t="s">
        <v>18</v>
      </c>
      <c r="D9" s="7" t="s">
        <v>27</v>
      </c>
      <c r="E9" s="7" t="s">
        <v>34</v>
      </c>
      <c r="F9" s="7" t="s">
        <v>41</v>
      </c>
      <c r="G9" s="15">
        <v>16534900</v>
      </c>
      <c r="H9" s="7">
        <v>360</v>
      </c>
      <c r="I9" s="17"/>
      <c r="J9" s="17"/>
      <c r="K9" s="17"/>
    </row>
    <row r="10" spans="1:11" s="18" customFormat="1" ht="63" x14ac:dyDescent="0.25">
      <c r="A10" s="7" t="s">
        <v>21</v>
      </c>
      <c r="B10" s="21">
        <v>45469</v>
      </c>
      <c r="C10" s="7" t="s">
        <v>17</v>
      </c>
      <c r="D10" s="7" t="s">
        <v>28</v>
      </c>
      <c r="E10" s="7" t="s">
        <v>35</v>
      </c>
      <c r="F10" s="7" t="s">
        <v>43</v>
      </c>
      <c r="G10" s="15">
        <v>11544666</v>
      </c>
      <c r="H10" s="7">
        <v>0</v>
      </c>
      <c r="I10" s="17"/>
      <c r="J10" s="17"/>
      <c r="K10" s="17"/>
    </row>
    <row r="11" spans="1:11" ht="147" x14ac:dyDescent="0.25">
      <c r="A11" s="7" t="s">
        <v>22</v>
      </c>
      <c r="B11" s="21">
        <v>45469</v>
      </c>
      <c r="C11" s="7" t="s">
        <v>18</v>
      </c>
      <c r="D11" s="22" t="s">
        <v>29</v>
      </c>
      <c r="E11" s="23" t="s">
        <v>36</v>
      </c>
      <c r="F11" s="7" t="s">
        <v>42</v>
      </c>
      <c r="G11" s="24">
        <v>31511200</v>
      </c>
      <c r="H11" s="7">
        <v>30</v>
      </c>
    </row>
    <row r="12" spans="1:11" x14ac:dyDescent="0.25">
      <c r="A12" s="18"/>
      <c r="B12" s="25"/>
      <c r="C12" s="18"/>
      <c r="F12" s="18"/>
      <c r="H12" s="18"/>
    </row>
    <row r="13" spans="1:11" x14ac:dyDescent="0.35">
      <c r="A13" s="8" t="s">
        <v>14</v>
      </c>
      <c r="B13" s="8">
        <v>6</v>
      </c>
      <c r="F13" s="16"/>
      <c r="G13" s="11" t="s">
        <v>12</v>
      </c>
      <c r="H13" s="19">
        <f>SUM(G5:G9)+G11</f>
        <v>179413010</v>
      </c>
    </row>
    <row r="14" spans="1:11" x14ac:dyDescent="0.35">
      <c r="A14" s="8" t="s">
        <v>15</v>
      </c>
      <c r="B14" s="8">
        <v>1</v>
      </c>
      <c r="F14" s="16"/>
      <c r="G14" s="11" t="s">
        <v>13</v>
      </c>
      <c r="H14" s="12">
        <v>0</v>
      </c>
    </row>
    <row r="15" spans="1:11" x14ac:dyDescent="0.35">
      <c r="F15" s="16"/>
      <c r="G15" s="11" t="s">
        <v>7</v>
      </c>
      <c r="H15" s="19">
        <f>G10</f>
        <v>11544666</v>
      </c>
    </row>
    <row r="16" spans="1:11" x14ac:dyDescent="0.35">
      <c r="F16" s="11"/>
      <c r="G16" s="11" t="s">
        <v>8</v>
      </c>
      <c r="H16" s="12">
        <v>0</v>
      </c>
    </row>
    <row r="17" spans="6:8" x14ac:dyDescent="0.25">
      <c r="F17" s="10"/>
      <c r="G17" s="10" t="s">
        <v>11</v>
      </c>
      <c r="H17" s="20">
        <f>H13+H15</f>
        <v>190957676</v>
      </c>
    </row>
    <row r="18" spans="6:8" x14ac:dyDescent="0.25">
      <c r="F18" s="10"/>
      <c r="G18" s="10" t="s">
        <v>10</v>
      </c>
      <c r="H18" s="12">
        <v>0</v>
      </c>
    </row>
  </sheetData>
  <mergeCells count="2">
    <mergeCell ref="A3:H3"/>
    <mergeCell ref="A2:H2"/>
  </mergeCells>
  <dataValidations count="6"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5:B12" xr:uid="{EBA365AF-C343-4D78-B560-3D6697CD8FF5}">
      <formula1>1900/1/1</formula1>
      <formula2>3000/1/1</formula2>
    </dataValidation>
    <dataValidation type="textLength" allowBlank="1" showInputMessage="1" error="Escriba un texto  Maximo 390 Caracteres" promptTitle="Cualquier contenido Maximo 390 Caracteres" prompt=" Registre COMPLETO nombres y apellidos del Contratista si es Persona Natural, o la razón social si es Persona Jurídica." sqref="D5:D10" xr:uid="{6863E0C0-7BEB-4E2F-9279-AD1918E24BB8}">
      <formula1>0</formula1>
      <formula2>390</formula2>
    </dataValidation>
    <dataValidation type="textLength" allowBlank="1" showInputMessage="1" error="Escriba un texto  Maximo 390 Caracteres" promptTitle="Cualquier contenido Maximo 390 Caracteres" prompt=" Registre DE MANERA BREVE el OBJETO de la orden. (MÁX. 390 CARACTERES)" sqref="F8:F10 F5:F6" xr:uid="{6EA112FB-1531-4F73-AD8B-7800140ECD4E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 la orden." sqref="H5:H7" xr:uid="{ADEB1EF4-26C2-409B-8340-221328A86E35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G8:G10" xr:uid="{E1234634-EE70-4790-AA0B-F180E0DDDC28}">
      <formula1>-9223372036854770000</formula1>
      <formula2>9223372036854770000</formula2>
    </dataValidation>
    <dataValidation type="textLength" allowBlank="1" showInputMessage="1" error="Escriba un texto  Maximo 390 Caracteres" promptTitle="Cualquier contenido Maximo 390 Caracteres" prompt=" Registre COMPLETO el número de identificación de la Orden cuando esta supere los 5 SMLMV.  Coloque comilla simple (apóstrofe) ANTES del número." sqref="A8:A10" xr:uid="{28276ADC-EE47-4E97-BFEE-9531519CA51A}">
      <formula1>0</formula1>
      <formula2>390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2024-07-08T22:19:20Z</dcterms:modified>
</cp:coreProperties>
</file>