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99D5619F-95B8-4ECD-A387-1746383C9416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JUL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8" i="1"/>
  <c r="H20" i="1" l="1"/>
</calcChain>
</file>

<file path=xl/sharedStrings.xml><?xml version="1.0" encoding="utf-8"?>
<sst xmlns="http://schemas.openxmlformats.org/spreadsheetml/2006/main" count="52" uniqueCount="48">
  <si>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</si>
  <si>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</si>
  <si>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</si>
  <si>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</si>
  <si>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</si>
  <si>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</si>
  <si>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</si>
  <si>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</si>
  <si>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</si>
  <si>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</si>
  <si>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</si>
  <si>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</si>
  <si>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</si>
  <si>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</si>
  <si>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</si>
  <si>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</si>
  <si>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</si>
  <si>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</si>
  <si>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</si>
  <si>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JULIO DE 2023</t>
  </si>
  <si>
    <t>CCE - 112530</t>
  </si>
  <si>
    <t>1006-1</t>
  </si>
  <si>
    <t>CCE - 113105</t>
  </si>
  <si>
    <t>CCE - 113668</t>
  </si>
  <si>
    <t>Internexa S.A.</t>
  </si>
  <si>
    <t xml:space="preserve">BRISMAR INTERNACIONAL LTDA </t>
  </si>
  <si>
    <t>ESCALLON MORALES Y ASOCIADOS SAS</t>
  </si>
  <si>
    <t xml:space="preserve">QUEO SAS </t>
  </si>
  <si>
    <t>LUIS FRANCISCO OGLIASTRI GIL - FALCO</t>
  </si>
  <si>
    <t>PROVEEDORES PARA SISTEMAS Y CIA SAS</t>
  </si>
  <si>
    <t>Oracle Colombia Ltda</t>
  </si>
  <si>
    <t>ISOLUCIÓN SISTEMAS INTEGRADOS DE GESTIÓN S.A</t>
  </si>
  <si>
    <t>ELECTRA ELECTRONICA AVANZADA VANEGAS SAS</t>
  </si>
  <si>
    <t xml:space="preserve">PRIMERA PAGINA COLOMBIA SAS </t>
  </si>
  <si>
    <t>Servicio de Canal Dedicado de Acceso a Internet - Enlaces de Conectividad Terrestre</t>
  </si>
  <si>
    <t xml:space="preserve">Suministrar elementos de papeleria especializada para el área de Gestión de Contenidos del Fondo. </t>
  </si>
  <si>
    <t xml:space="preserve">Realizar la revisión de los indices de absorción del FAFO </t>
  </si>
  <si>
    <t xml:space="preserve">Licenciamiento del sistema integrado de registro de autodiagnostico e ingreso al edificio. </t>
  </si>
  <si>
    <t>Ampliación del plazo de la Orden hasta el 31 de agosto de 2023.</t>
  </si>
  <si>
    <t>Adquisición de una Workstation de características técnicas que permita realizar los cálculos del SSD.</t>
  </si>
  <si>
    <t xml:space="preserve">Aquisición Licencia ORACLE </t>
  </si>
  <si>
    <t>Proveer el servicio de arrendamiento para la utilización del software ISOLUCIÓN con usuarios ilimitados, soporte, mantenimiento correctivo, actualizaciones de versión y seis (6) horas de capacitación sobre el funcionamiento de la herramienta.</t>
  </si>
  <si>
    <t>Realizar el mantenimiento preventivo y correctivo del sistema de seguridad electrónica del Fondo.</t>
  </si>
  <si>
    <t>Brindar accesoa a la plataforma de primera pagina para ocho usuarios del Fondo. USD 5880 TRM 28 JUL $3932,04 Valor pesos: $23.120.395.2</t>
  </si>
  <si>
    <t>DTH</t>
  </si>
  <si>
    <t>DMR</t>
  </si>
  <si>
    <t>ROP</t>
  </si>
  <si>
    <t>DCRC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</si>
</sst>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21"/>
  <sheetViews>
    <sheetView tabSelected="1" zoomScale="75" zoomScaleNormal="75" workbookViewId="0">
      <selection activeCell="A15" sqref="A15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66.28515625" style="8" customWidth="1"/>
    <col min="5" max="5" width="21.7109375" style="9" customWidth="1"/>
    <col min="6" max="6" width="68.7109375" style="8" customWidth="1"/>
    <col min="7" max="7" width="25.7109375" style="1" customWidth="1"/>
    <col min="8" max="8" width="28.710937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6" customFormat="1" ht="50.25" customHeight="1" x14ac:dyDescent="0.25">
      <c r="A2" s="26" t="s">
        <v>17</v>
      </c>
      <c r="B2" s="27"/>
      <c r="C2" s="27"/>
      <c r="D2" s="27"/>
      <c r="E2" s="27"/>
      <c r="F2" s="27"/>
      <c r="G2" s="27"/>
      <c r="H2" s="28"/>
      <c r="I2" s="15"/>
      <c r="J2" s="15"/>
      <c r="K2" s="15"/>
    </row>
    <row r="3" spans="1:11" x14ac:dyDescent="0.25">
      <c r="A3" s="23" t="s">
        <v>19</v>
      </c>
      <c r="B3" s="24"/>
      <c r="C3" s="24"/>
      <c r="D3" s="24"/>
      <c r="E3" s="24"/>
      <c r="F3" s="24"/>
      <c r="G3" s="24"/>
      <c r="H3" s="25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6" customFormat="1" ht="19.5" customHeight="1" x14ac:dyDescent="0.25">
      <c r="A5" s="7" t="s">
        <v>20</v>
      </c>
      <c r="B5" s="20">
        <v>45111</v>
      </c>
      <c r="C5" s="7" t="s">
        <v>18</v>
      </c>
      <c r="D5" s="29" t="s">
        <v>24</v>
      </c>
      <c r="E5" s="21">
        <v>811021654</v>
      </c>
      <c r="F5" s="30" t="s">
        <v>34</v>
      </c>
      <c r="G5" s="17">
        <v>8599959.9700000007</v>
      </c>
      <c r="H5" s="21">
        <v>450</v>
      </c>
      <c r="I5" s="5"/>
      <c r="J5" s="5"/>
      <c r="K5" s="5"/>
    </row>
    <row r="6" spans="1:11" s="6" customFormat="1" ht="19.5" customHeight="1" x14ac:dyDescent="0.25">
      <c r="A6" s="7">
        <v>1012</v>
      </c>
      <c r="B6" s="20">
        <v>45113</v>
      </c>
      <c r="C6" s="7" t="s">
        <v>7</v>
      </c>
      <c r="D6" s="29" t="s">
        <v>25</v>
      </c>
      <c r="E6" s="21">
        <v>800223178</v>
      </c>
      <c r="F6" s="30" t="s">
        <v>35</v>
      </c>
      <c r="G6" s="17">
        <v>6598550</v>
      </c>
      <c r="H6" s="21">
        <v>30</v>
      </c>
      <c r="I6" s="5"/>
      <c r="J6" s="5"/>
      <c r="K6" s="5"/>
    </row>
    <row r="7" spans="1:11" s="6" customFormat="1" ht="19.5" customHeight="1" x14ac:dyDescent="0.25">
      <c r="A7" s="7">
        <v>1013</v>
      </c>
      <c r="B7" s="20">
        <v>45119</v>
      </c>
      <c r="C7" s="7" t="s">
        <v>7</v>
      </c>
      <c r="D7" s="29" t="s">
        <v>26</v>
      </c>
      <c r="E7" s="21">
        <v>830069382</v>
      </c>
      <c r="F7" s="30" t="s">
        <v>36</v>
      </c>
      <c r="G7" s="17">
        <v>24395000</v>
      </c>
      <c r="H7" s="21">
        <v>180</v>
      </c>
      <c r="I7" s="5"/>
      <c r="J7" s="5"/>
      <c r="K7" s="5"/>
    </row>
    <row r="8" spans="1:11" s="6" customFormat="1" ht="19.5" customHeight="1" x14ac:dyDescent="0.25">
      <c r="A8" s="7">
        <v>1014</v>
      </c>
      <c r="B8" s="20">
        <v>45119</v>
      </c>
      <c r="C8" s="7" t="s">
        <v>44</v>
      </c>
      <c r="D8" s="29" t="s">
        <v>27</v>
      </c>
      <c r="E8" s="21">
        <v>900986779</v>
      </c>
      <c r="F8" s="30" t="s">
        <v>37</v>
      </c>
      <c r="G8" s="17">
        <v>6500000</v>
      </c>
      <c r="H8" s="21">
        <v>360</v>
      </c>
      <c r="I8" s="5"/>
      <c r="J8" s="5"/>
      <c r="K8" s="5"/>
    </row>
    <row r="9" spans="1:11" s="6" customFormat="1" ht="19.5" customHeight="1" x14ac:dyDescent="0.25">
      <c r="A9" s="7" t="s">
        <v>21</v>
      </c>
      <c r="B9" s="20">
        <v>45119</v>
      </c>
      <c r="C9" s="7" t="s">
        <v>45</v>
      </c>
      <c r="D9" s="29" t="s">
        <v>28</v>
      </c>
      <c r="E9" s="21">
        <v>13482364</v>
      </c>
      <c r="F9" s="30" t="s">
        <v>38</v>
      </c>
      <c r="G9" s="17">
        <v>0</v>
      </c>
      <c r="H9" s="21">
        <v>30</v>
      </c>
      <c r="I9" s="5"/>
      <c r="J9" s="5"/>
      <c r="K9" s="5"/>
    </row>
    <row r="10" spans="1:11" s="6" customFormat="1" ht="19.5" customHeight="1" x14ac:dyDescent="0.25">
      <c r="A10" s="7" t="s">
        <v>22</v>
      </c>
      <c r="B10" s="20">
        <v>45121</v>
      </c>
      <c r="C10" s="7" t="s">
        <v>18</v>
      </c>
      <c r="D10" s="29" t="s">
        <v>29</v>
      </c>
      <c r="E10" s="21">
        <v>860530386</v>
      </c>
      <c r="F10" s="30" t="s">
        <v>39</v>
      </c>
      <c r="G10" s="17">
        <v>49806260</v>
      </c>
      <c r="H10" s="21">
        <v>240</v>
      </c>
      <c r="I10" s="5"/>
      <c r="J10" s="5"/>
      <c r="K10" s="5"/>
    </row>
    <row r="11" spans="1:11" s="6" customFormat="1" ht="19.5" customHeight="1" x14ac:dyDescent="0.25">
      <c r="A11" s="7" t="s">
        <v>23</v>
      </c>
      <c r="B11" s="20">
        <v>45133</v>
      </c>
      <c r="C11" s="7" t="s">
        <v>18</v>
      </c>
      <c r="D11" s="29" t="s">
        <v>30</v>
      </c>
      <c r="E11" s="21">
        <v>800103052</v>
      </c>
      <c r="F11" s="30" t="s">
        <v>40</v>
      </c>
      <c r="G11" s="17">
        <v>12655295</v>
      </c>
      <c r="H11" s="21">
        <v>60</v>
      </c>
      <c r="I11" s="5"/>
      <c r="J11" s="5"/>
      <c r="K11" s="5"/>
    </row>
    <row r="12" spans="1:11" s="6" customFormat="1" ht="19.5" customHeight="1" x14ac:dyDescent="0.25">
      <c r="A12" s="7">
        <v>1015</v>
      </c>
      <c r="B12" s="20">
        <v>45135</v>
      </c>
      <c r="C12" s="7" t="s">
        <v>46</v>
      </c>
      <c r="D12" s="29" t="s">
        <v>31</v>
      </c>
      <c r="E12" s="21">
        <v>900239396</v>
      </c>
      <c r="F12" s="30" t="s">
        <v>41</v>
      </c>
      <c r="G12" s="17">
        <v>55456513.280000001</v>
      </c>
      <c r="H12" s="21">
        <v>360</v>
      </c>
      <c r="I12" s="5"/>
      <c r="J12" s="5"/>
      <c r="K12" s="5"/>
    </row>
    <row r="13" spans="1:11" s="19" customFormat="1" ht="19.5" customHeight="1" x14ac:dyDescent="0.25">
      <c r="A13" s="7">
        <v>1016</v>
      </c>
      <c r="B13" s="20">
        <v>45135</v>
      </c>
      <c r="C13" s="7" t="s">
        <v>7</v>
      </c>
      <c r="D13" s="11" t="s">
        <v>32</v>
      </c>
      <c r="E13" s="21">
        <v>860526270</v>
      </c>
      <c r="F13" s="30" t="s">
        <v>42</v>
      </c>
      <c r="G13" s="17">
        <v>39032000</v>
      </c>
      <c r="H13" s="21">
        <v>360</v>
      </c>
      <c r="I13" s="18"/>
      <c r="J13" s="18"/>
      <c r="K13" s="18"/>
    </row>
    <row r="14" spans="1:11" s="19" customFormat="1" ht="19.5" customHeight="1" x14ac:dyDescent="0.25">
      <c r="A14" s="7">
        <v>1017</v>
      </c>
      <c r="B14" s="20">
        <v>45135</v>
      </c>
      <c r="C14" s="7" t="s">
        <v>47</v>
      </c>
      <c r="D14" s="11" t="s">
        <v>33</v>
      </c>
      <c r="E14" s="21">
        <v>830080074</v>
      </c>
      <c r="F14" s="30" t="s">
        <v>43</v>
      </c>
      <c r="G14" s="31">
        <v>5880</v>
      </c>
      <c r="H14" s="21">
        <v>360</v>
      </c>
      <c r="I14" s="18"/>
      <c r="J14" s="18"/>
      <c r="K14" s="18"/>
    </row>
    <row r="16" spans="1:11" x14ac:dyDescent="0.35">
      <c r="A16" s="8" t="s">
        <v>15</v>
      </c>
      <c r="B16" s="8">
        <v>9</v>
      </c>
      <c r="F16" s="22"/>
      <c r="G16" s="13" t="s">
        <v>13</v>
      </c>
      <c r="H16" s="10">
        <f>G5+G6+G7+G8+G10+G11+G12+G13+G14</f>
        <v>203049458.25</v>
      </c>
    </row>
    <row r="17" spans="1:8" x14ac:dyDescent="0.35">
      <c r="A17" s="8" t="s">
        <v>16</v>
      </c>
      <c r="B17" s="8">
        <v>1</v>
      </c>
      <c r="F17" s="22"/>
      <c r="G17" s="13" t="s">
        <v>14</v>
      </c>
      <c r="H17" s="14">
        <v>5880</v>
      </c>
    </row>
    <row r="18" spans="1:8" x14ac:dyDescent="0.35">
      <c r="F18" s="22"/>
      <c r="G18" s="13" t="s">
        <v>8</v>
      </c>
      <c r="H18" s="10">
        <f>G9</f>
        <v>0</v>
      </c>
    </row>
    <row r="19" spans="1:8" x14ac:dyDescent="0.35">
      <c r="F19" s="13"/>
      <c r="G19" s="13" t="s">
        <v>9</v>
      </c>
      <c r="H19" s="14">
        <v>0</v>
      </c>
    </row>
    <row r="20" spans="1:8" x14ac:dyDescent="0.25">
      <c r="F20" s="12"/>
      <c r="G20" s="12" t="s">
        <v>12</v>
      </c>
      <c r="H20" s="1">
        <f>H16+H18</f>
        <v>203049458.25</v>
      </c>
    </row>
    <row r="21" spans="1:8" x14ac:dyDescent="0.25">
      <c r="F21" s="12"/>
      <c r="G21" s="12" t="s">
        <v>11</v>
      </c>
      <c r="H21" s="1">
        <f>H17</f>
        <v>5880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2023-08-17T14:04:28Z</dcterms:modified>
</cp:coreProperties>
</file>