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6686CE46-589D-44FC-B3F3-5C9629EBAF9B}" xr6:coauthVersionLast="47" xr6:coauthVersionMax="47" xr10:uidLastSave="{00000000-0000-0000-0000-000000000000}"/>
  <bookViews>
    <workbookView xWindow="0" yWindow="0" windowWidth="14400" windowHeight="15600" xr2:uid="{FF8C5162-46F0-40F5-B3B7-479C67F33FE2}"/>
  </bookViews>
  <sheets>
    <sheet name="FEBRERO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2" i="1"/>
  <c r="H17" i="1"/>
</calcChain>
</file>

<file path=xl/sharedStrings.xml><?xml version="1.0" encoding="utf-8"?>
<sst xmlns="http://schemas.openxmlformats.org/spreadsheetml/2006/main" count="38" uniqueCount="36">
  <si>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</si>
  <si>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</si>
  <si>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</si>
  <si>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</si>
  <si>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</si>
  <si>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</si>
  <si>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</si>
  <si>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</si>
  <si>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</si>
  <si>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>DTI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</si>
  <si>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</si>
  <si>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</si>
  <si>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</si>
  <si>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</si>
  <si>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</si>
  <si>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</si>
  <si>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</si>
  <si>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</si>
  <si>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FEBRERO DE 2025</t>
  </si>
  <si>
    <t>Otrosí 1063-1</t>
  </si>
  <si>
    <t>Otrosí 1094-1</t>
  </si>
  <si>
    <t>MEMORY CORP S.A.S</t>
  </si>
  <si>
    <t xml:space="preserve">RISKTECH S.A.S </t>
  </si>
  <si>
    <t>BUREAU VERITAS COLOMBIA LTDA</t>
  </si>
  <si>
    <t>QUALITY WATER SERVICE COLOMBIA S.A.S.</t>
  </si>
  <si>
    <t>PSIGMA CORPORATION SAS</t>
  </si>
  <si>
    <t>AUTOMATIZA SOLUCIONES SAS</t>
  </si>
  <si>
    <t xml:space="preserve">ROP </t>
  </si>
  <si>
    <t>DDA</t>
  </si>
  <si>
    <t>DGC</t>
  </si>
  <si>
    <t xml:space="preserve">custodiar, preservar y atender las consultas de (i) cajas de referencia X200 y X 300 que contienen documentos de archivo de FOGAFIN. </t>
  </si>
  <si>
    <t xml:space="preserve">brindar acceso a una herramienta tecnologica que permita realizar consultas a bases de datos, listas restrictuvas y listas vinculantes </t>
  </si>
  <si>
    <t xml:space="preserve">realizar auditoria interna presencia, remota o combinada al Sistema de Gestión de Calidad, Sistema Ambiental, SST y Sistema de Seguridad de la Información de FOGAFIN. </t>
  </si>
  <si>
    <t>Entregar en comodato seis (6) máquinas dispensadoras de agua fría y caliente con sistemas de filtrado y purificación, incluyendo instalación equipos, cambios de filtros y mantenimientos preventivos y correctivos correspondientes.</t>
  </si>
  <si>
    <t>Adicionar el valor de la orden en $4,980,000 correspondiente a 60 pruebas KOMPEDISC y prorrogar la vigencia de la orden hasta el 29 de agosto de 2026.</t>
  </si>
  <si>
    <t>Prorrogar la duración de la orden por tres meses adicionales hasta el 21 de mayo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</si>
</sst>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6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/>
    <xf numFmtId="0" fontId="6" fillId="0" borderId="4" xfId="0" applyFont="1" applyBorder="1"/>
    <xf numFmtId="44" fontId="3" fillId="0" borderId="4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0</xdr:col>
      <xdr:colOff>1959429</xdr:colOff>
      <xdr:row>1</xdr:row>
      <xdr:rowOff>859971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38263B-A883-4A87-8292-0716989A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1934689" cy="7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7"/>
  <sheetViews>
    <sheetView tabSelected="1" zoomScale="70" zoomScaleNormal="70" workbookViewId="0">
      <selection activeCell="C13" sqref="C13"/>
    </sheetView>
  </sheetViews>
  <sheetFormatPr baseColWidth="10" defaultColWidth="11.42578125" defaultRowHeight="21" x14ac:dyDescent="0.25"/>
  <cols>
    <col min="1" max="1" width="30.42578125" style="7" customWidth="1"/>
    <col min="2" max="2" width="24.5703125" style="7" customWidth="1"/>
    <col min="3" max="3" width="25.7109375" style="7" customWidth="1"/>
    <col min="4" max="4" width="66.28515625" style="7" customWidth="1"/>
    <col min="5" max="5" width="21.7109375" style="8" customWidth="1"/>
    <col min="6" max="6" width="68.7109375" style="7" customWidth="1"/>
    <col min="7" max="7" width="25.7109375" style="1" customWidth="1"/>
    <col min="8" max="8" width="28.2851562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11" x14ac:dyDescent="0.25">
      <c r="A3" s="25" t="s">
        <v>18</v>
      </c>
      <c r="B3" s="26"/>
      <c r="C3" s="26"/>
      <c r="D3" s="26"/>
      <c r="E3" s="26"/>
      <c r="F3" s="26"/>
      <c r="G3" s="26"/>
      <c r="H3" s="27"/>
    </row>
    <row r="4" spans="1:11" s="6" customForma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5"/>
      <c r="J4" s="5"/>
      <c r="K4" s="5"/>
    </row>
    <row r="5" spans="1:11" s="21" customFormat="1" ht="20.45" customHeight="1" x14ac:dyDescent="0.35">
      <c r="A5" s="16">
        <v>1112</v>
      </c>
      <c r="B5" s="17">
        <v>45698</v>
      </c>
      <c r="C5" s="16" t="s">
        <v>29</v>
      </c>
      <c r="D5" s="18" t="s">
        <v>21</v>
      </c>
      <c r="E5" s="18">
        <v>830505144</v>
      </c>
      <c r="F5" s="18" t="s">
        <v>30</v>
      </c>
      <c r="G5" s="19">
        <v>33088816.32</v>
      </c>
      <c r="H5" s="18">
        <v>360</v>
      </c>
      <c r="I5" s="20"/>
      <c r="J5" s="20"/>
      <c r="K5" s="20"/>
    </row>
    <row r="6" spans="1:11" s="21" customFormat="1" ht="20.45" customHeight="1" x14ac:dyDescent="0.35">
      <c r="A6" s="16">
        <v>1113</v>
      </c>
      <c r="B6" s="17">
        <v>45698</v>
      </c>
      <c r="C6" s="16" t="s">
        <v>27</v>
      </c>
      <c r="D6" s="18" t="s">
        <v>22</v>
      </c>
      <c r="E6" s="18">
        <v>901391978</v>
      </c>
      <c r="F6" s="18" t="s">
        <v>31</v>
      </c>
      <c r="G6" s="19">
        <v>2391195</v>
      </c>
      <c r="H6" s="18">
        <v>360</v>
      </c>
      <c r="I6" s="20"/>
      <c r="J6" s="20"/>
      <c r="K6" s="20"/>
    </row>
    <row r="7" spans="1:11" s="21" customFormat="1" ht="20.45" customHeight="1" x14ac:dyDescent="0.35">
      <c r="A7" s="16">
        <v>1114</v>
      </c>
      <c r="B7" s="17">
        <v>45698</v>
      </c>
      <c r="C7" s="16" t="s">
        <v>27</v>
      </c>
      <c r="D7" s="18" t="s">
        <v>23</v>
      </c>
      <c r="E7" s="18">
        <v>800184195</v>
      </c>
      <c r="F7" s="18" t="s">
        <v>32</v>
      </c>
      <c r="G7" s="19">
        <v>28262500</v>
      </c>
      <c r="H7" s="18">
        <v>90</v>
      </c>
      <c r="I7" s="20"/>
      <c r="J7" s="20"/>
      <c r="K7" s="20"/>
    </row>
    <row r="8" spans="1:11" s="21" customFormat="1" ht="20.45" customHeight="1" x14ac:dyDescent="0.35">
      <c r="A8" s="16">
        <v>1115</v>
      </c>
      <c r="B8" s="17">
        <v>45698</v>
      </c>
      <c r="C8" s="16" t="s">
        <v>28</v>
      </c>
      <c r="D8" s="18" t="s">
        <v>24</v>
      </c>
      <c r="E8" s="18">
        <v>900659017</v>
      </c>
      <c r="F8" s="18" t="s">
        <v>33</v>
      </c>
      <c r="G8" s="19">
        <v>27349056</v>
      </c>
      <c r="H8" s="18">
        <v>360</v>
      </c>
      <c r="I8" s="20"/>
      <c r="J8" s="20"/>
      <c r="K8" s="20"/>
    </row>
    <row r="9" spans="1:11" s="21" customFormat="1" ht="20.45" customHeight="1" x14ac:dyDescent="0.35">
      <c r="A9" s="16" t="s">
        <v>19</v>
      </c>
      <c r="B9" s="17">
        <v>45705</v>
      </c>
      <c r="C9" s="16" t="s">
        <v>9</v>
      </c>
      <c r="D9" s="18" t="s">
        <v>25</v>
      </c>
      <c r="E9" s="18">
        <v>830059465</v>
      </c>
      <c r="F9" s="18" t="s">
        <v>34</v>
      </c>
      <c r="G9" s="19">
        <v>4980000</v>
      </c>
      <c r="H9" s="18">
        <v>540</v>
      </c>
      <c r="I9" s="20"/>
      <c r="J9" s="20"/>
      <c r="K9" s="20"/>
    </row>
    <row r="10" spans="1:11" s="21" customFormat="1" ht="20.45" customHeight="1" x14ac:dyDescent="0.35">
      <c r="A10" s="16" t="s">
        <v>20</v>
      </c>
      <c r="B10" s="17">
        <v>45709</v>
      </c>
      <c r="C10" s="16" t="s">
        <v>28</v>
      </c>
      <c r="D10" s="18" t="s">
        <v>26</v>
      </c>
      <c r="E10" s="18">
        <v>900529790</v>
      </c>
      <c r="F10" s="18" t="s">
        <v>35</v>
      </c>
      <c r="G10" s="19">
        <v>0</v>
      </c>
      <c r="H10" s="18">
        <v>90</v>
      </c>
      <c r="I10" s="20"/>
      <c r="J10" s="20"/>
      <c r="K10" s="20"/>
    </row>
    <row r="11" spans="1:11" ht="31.9" customHeight="1" x14ac:dyDescent="0.25"/>
    <row r="12" spans="1:11" x14ac:dyDescent="0.35">
      <c r="A12" s="7" t="s">
        <v>10</v>
      </c>
      <c r="B12" s="7">
        <v>4</v>
      </c>
      <c r="F12" s="9"/>
      <c r="G12" s="10" t="s">
        <v>11</v>
      </c>
      <c r="H12" s="11">
        <f>G5+G6+G7+G8</f>
        <v>91091567.319999993</v>
      </c>
    </row>
    <row r="13" spans="1:11" x14ac:dyDescent="0.35">
      <c r="A13" s="7" t="s">
        <v>12</v>
      </c>
      <c r="B13" s="7">
        <v>2</v>
      </c>
      <c r="F13" s="9"/>
      <c r="G13" s="12" t="s">
        <v>13</v>
      </c>
      <c r="H13" s="13">
        <v>0</v>
      </c>
    </row>
    <row r="14" spans="1:11" x14ac:dyDescent="0.35">
      <c r="F14" s="9"/>
      <c r="G14" s="10" t="s">
        <v>14</v>
      </c>
      <c r="H14" s="11">
        <f>SUM(G9:G10)</f>
        <v>4980000</v>
      </c>
    </row>
    <row r="15" spans="1:11" x14ac:dyDescent="0.35">
      <c r="F15" s="12"/>
      <c r="G15" s="12" t="s">
        <v>15</v>
      </c>
      <c r="H15" s="13">
        <v>0</v>
      </c>
    </row>
    <row r="16" spans="1:11" x14ac:dyDescent="0.25">
      <c r="F16" s="14"/>
      <c r="G16" s="14" t="s">
        <v>16</v>
      </c>
      <c r="H16" s="15">
        <f>H12+H14</f>
        <v>96071567.319999993</v>
      </c>
    </row>
    <row r="17" spans="6:8" x14ac:dyDescent="0.25">
      <c r="F17" s="14"/>
      <c r="G17" s="14" t="s">
        <v>17</v>
      </c>
      <c r="H17" s="15">
        <f>H13</f>
        <v>0</v>
      </c>
    </row>
  </sheetData>
  <mergeCells count="2"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2025-04-28T19:19:35Z</dcterms:modified>
</cp:coreProperties>
</file>