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CARPETAS TRABAJO FUNCIONARIOS DDA\PILAR VARELA HERNANDEZ\Relación Ordenes Suscritas\2024\"/>
    </mc:Choice>
  </mc:AlternateContent>
  <xr:revisionPtr revIDLastSave="0" documentId="13_ncr:1_{097A1D24-3D72-4D99-871E-025F40D4ED6A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DICIEMBRE D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9" i="1"/>
  <c r="H33" i="1" l="1"/>
</calcChain>
</file>

<file path=xl/sharedStrings.xml><?xml version="1.0" encoding="utf-8"?>
<sst xmlns="http://schemas.openxmlformats.org/spreadsheetml/2006/main" count="97" uniqueCount="77">
  <si>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</si>
  <si>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</si>
  <si>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</si>
  <si>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</si>
  <si>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</si>
  <si>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</si>
  <si>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</si>
  <si>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</si>
  <si>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</si>
  <si>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</si>
  <si>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</si>
  <si>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</si>
  <si>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</si>
  <si>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</si>
  <si>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</si>
  <si>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</si>
  <si>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</si>
  <si>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</si>
  <si>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</si>
  <si>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UNE EPM TELECOMUNICACIONES S.A.</t>
  </si>
  <si>
    <t>IG UNIFIED COMMUNICATIONS S.A.S.</t>
  </si>
  <si>
    <t>DGC</t>
  </si>
  <si>
    <t>DICIEMBRE DE 2024</t>
  </si>
  <si>
    <t>CCE-140436</t>
  </si>
  <si>
    <t>CCE-140439</t>
  </si>
  <si>
    <t>CCE-140443</t>
  </si>
  <si>
    <t>CCE-140569</t>
  </si>
  <si>
    <t>Otrosí 1097-1</t>
  </si>
  <si>
    <t>Otrosí 1087-1</t>
  </si>
  <si>
    <t>Otrosí 1046-1</t>
  </si>
  <si>
    <t>Otrosí 1043-1</t>
  </si>
  <si>
    <t>Otrosí 1039-1</t>
  </si>
  <si>
    <t>Otrosí 1098-1</t>
  </si>
  <si>
    <t>BUG OFF FUMICLEAN S.A.S.</t>
  </si>
  <si>
    <t>COLSOF S.A.S.</t>
  </si>
  <si>
    <t>DINAMO DIGITAL S.A.S.</t>
  </si>
  <si>
    <t>MAGIS S.A.S.</t>
  </si>
  <si>
    <t>SS COLOMBIA S.A.S.</t>
  </si>
  <si>
    <t>NOVAVENTA S.A.S</t>
  </si>
  <si>
    <t>AV SOLUTIONS S.A.S.</t>
  </si>
  <si>
    <t>ASSERTIVA COLOMBIA S.A.S.</t>
  </si>
  <si>
    <t>STAKEHOLDERS COLOMBIA S.A.S.</t>
  </si>
  <si>
    <t>REALTIME CONSULTING &amp; SERVICES S.A.S.</t>
  </si>
  <si>
    <t>VELCO INGENIERIA LTDA</t>
  </si>
  <si>
    <t>LEXBASE SAS</t>
  </si>
  <si>
    <t>DIGITAL WARE S.A.S.</t>
  </si>
  <si>
    <t>PROVEER INSTITUCIONAL SAS</t>
  </si>
  <si>
    <t>PANAMERICANA LIBRERÍA Y PAPELERÍA S.A.</t>
  </si>
  <si>
    <t>ITELCO TI SAS</t>
  </si>
  <si>
    <t>PROYECTOS INTELIGENTES S.A.S.</t>
  </si>
  <si>
    <t>BUSINESS TECHNOLOGIES COMPANY S.A.S.</t>
  </si>
  <si>
    <t>GIT S.A.S.</t>
  </si>
  <si>
    <t>EVOLUTION CHANGE SAS</t>
  </si>
  <si>
    <t>Fumigar con técnica especializada áreas de archivo de acuerdo con los requerimientos del Fondo.</t>
  </si>
  <si>
    <t>Ampliar por un (1) año la garantía de los servidores indicados por la entidad por medio de un servicio Care Pack que incluya soporte con repuestos y mano de obra en sitio</t>
  </si>
  <si>
    <t>Entregar un equipo de videoconferencia así como su instalación, configuración, puesta en producción, soporte y garantía de acuerdo con las necesidades del Fondo.</t>
  </si>
  <si>
    <t>Prestar un servicio de consultoría con el fin de modelar los artefactos del dominio de arquitectura de información indicados por el Fondo</t>
  </si>
  <si>
    <t>Realizar la instalación, mantenimiento y recarga de los desodorizadores y ambientadores para ser instalados en los baños de la entidad de acuerdo con los requerimientos del Fondo.</t>
  </si>
  <si>
    <t>Entregar en calidad de comodato máquinas dispensadoras de bebidas calientes la cual incluye instalación, cargue con suministros y mantenimientos preventivos y correctivos requeridos, y una máquina de Snacks para consumo y pago directo por parte de los usuarios.</t>
  </si>
  <si>
    <t>Entregar quince (15) licencias para la solución ESET SECURE AUTHENTICATION por tres (3) años y prestar los servicios de soporte y mantenimiento, de acuerdo con los requerimientos del Fondo. Valor USD1,480.95</t>
  </si>
  <si>
    <t>Entregar al FONDO el licenciamiento de una herramienta automatizada de software que permita crear y simular campañas de phishing, valorar los niveles de riesgo de los funcionarios, y brindar concientización en temas de seguridad y ciberseguridad, que incluya una bolsa de horas de servicios profesionales para el despliegue y configuración de la herramienta de software automatizada, de acuerdo con los requerimientos del Fondo. Valor USD 3,962.71</t>
  </si>
  <si>
    <t>Prestar los servicios monitoreo diario de noticias en medios de comunicación y en redes sociales, generación de alertas, y revisión y análisis de contenidos publicados sobre el sistema financiero y el FONDO que generen recomendaciones oportunas con base en hallazgos para tomar decisiones en materia de comunicación, previniendo que se consoliden narrativas que afecten la reputación y la estabilidad del sistema financiero</t>
  </si>
  <si>
    <t>Renovar por un año la garantía de fábrica del equipo SMA propiedad del Fondo.</t>
  </si>
  <si>
    <t>Realizar el mejoramiento y mantenimiento de las puertas de ingreso peatonal y vehicular del edificio</t>
  </si>
  <si>
    <t>Brindar acceso a la base de datos jurídica - herramienta legal de consulta e investigación en línea: www.lexbase.com.</t>
  </si>
  <si>
    <t>Prestar al Fondo el servicio de soporte y mantenimiento del aplicativo Kactus implementado en Fogafín hasta el 31 de diciembre de 2025, así como el de una bolsa de hasta 35 horas de consultoría.</t>
  </si>
  <si>
    <t xml:space="preserve">Compra de elementos de papeleria </t>
  </si>
  <si>
    <t>Compra de elementos y suministros de cafetería la cual comprende entre otros elementos café, vajillas, cubiertos y una cafetera de goteo, insumos generales para los servicios de cafetería.</t>
  </si>
  <si>
    <t xml:space="preserve">Compra de 6 Tablets para uso de la junta directiva </t>
  </si>
  <si>
    <t>Suministre 8 portátiles, 5 de ellos con sus accesorios</t>
  </si>
  <si>
    <t>Se modifica la supervisión de la orden.</t>
  </si>
  <si>
    <t>Se modifica la cláusula Garantias.</t>
  </si>
  <si>
    <t xml:space="preserve">Prorrogar la duración de la Orden en seis (6) meses.  </t>
  </si>
  <si>
    <t>Suscripción Noticiero Oficial(i) Adicionar el valor de la orden en $5.090.000 exenta de IVA y (ii) Prorrogar su duración en un (1) año adicional.</t>
  </si>
  <si>
    <t>Prorrogar la duración de la orden en 1 año, hasta el 19 de diciembre de 2025 y adicionar su valor en USD $2.309,79.</t>
  </si>
  <si>
    <t>Incluir la siguiente cláusula: GARANTÍA</t>
  </si>
  <si>
    <t>CRC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</si>
</sst>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34"/>
  <sheetViews>
    <sheetView tabSelected="1" topLeftCell="A15" zoomScale="57" zoomScaleNormal="57" workbookViewId="0">
      <selection activeCell="D35" sqref="D35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81.5703125" style="8" customWidth="1"/>
    <col min="5" max="5" width="21.7109375" style="9" customWidth="1"/>
    <col min="6" max="6" width="68.7109375" style="8" customWidth="1"/>
    <col min="7" max="7" width="35.4257812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5" customFormat="1" ht="50.25" customHeight="1" x14ac:dyDescent="0.25">
      <c r="A2" s="27" t="s">
        <v>17</v>
      </c>
      <c r="B2" s="28"/>
      <c r="C2" s="28"/>
      <c r="D2" s="28"/>
      <c r="E2" s="28"/>
      <c r="F2" s="28"/>
      <c r="G2" s="28"/>
      <c r="H2" s="29"/>
      <c r="I2" s="14"/>
      <c r="J2" s="14"/>
      <c r="K2" s="14"/>
    </row>
    <row r="3" spans="1:11" x14ac:dyDescent="0.25">
      <c r="A3" s="24" t="s">
        <v>22</v>
      </c>
      <c r="B3" s="25"/>
      <c r="C3" s="25"/>
      <c r="D3" s="25"/>
      <c r="E3" s="25"/>
      <c r="F3" s="25"/>
      <c r="G3" s="25"/>
      <c r="H3" s="26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6" customFormat="1" x14ac:dyDescent="0.25">
      <c r="A5" s="7">
        <v>1099</v>
      </c>
      <c r="B5" s="17">
        <v>45630</v>
      </c>
      <c r="C5" s="7" t="s">
        <v>21</v>
      </c>
      <c r="D5" s="20" t="s">
        <v>33</v>
      </c>
      <c r="E5" s="7">
        <v>900696454</v>
      </c>
      <c r="F5" s="19" t="s">
        <v>53</v>
      </c>
      <c r="G5" s="16">
        <v>1428000</v>
      </c>
      <c r="H5" s="20">
        <v>90</v>
      </c>
      <c r="I5" s="5"/>
      <c r="J5" s="5"/>
      <c r="K5" s="5"/>
    </row>
    <row r="6" spans="1:11" s="6" customFormat="1" x14ac:dyDescent="0.25">
      <c r="A6" s="7">
        <v>1100</v>
      </c>
      <c r="B6" s="17">
        <v>45636</v>
      </c>
      <c r="C6" s="7" t="s">
        <v>18</v>
      </c>
      <c r="D6" s="20" t="s">
        <v>34</v>
      </c>
      <c r="E6" s="7">
        <v>800015583</v>
      </c>
      <c r="F6" s="19" t="s">
        <v>54</v>
      </c>
      <c r="G6" s="16">
        <v>40305300</v>
      </c>
      <c r="H6" s="20">
        <v>270</v>
      </c>
      <c r="I6" s="5"/>
      <c r="J6" s="5"/>
      <c r="K6" s="5"/>
    </row>
    <row r="7" spans="1:11" s="6" customFormat="1" x14ac:dyDescent="0.25">
      <c r="A7" s="7">
        <v>1101</v>
      </c>
      <c r="B7" s="17">
        <v>45636</v>
      </c>
      <c r="C7" s="7" t="s">
        <v>18</v>
      </c>
      <c r="D7" s="20" t="s">
        <v>35</v>
      </c>
      <c r="E7" s="7">
        <v>901110718</v>
      </c>
      <c r="F7" s="19" t="s">
        <v>55</v>
      </c>
      <c r="G7" s="16">
        <v>12854380</v>
      </c>
      <c r="H7" s="20">
        <v>720</v>
      </c>
      <c r="I7" s="5"/>
      <c r="J7" s="5"/>
      <c r="K7" s="5"/>
    </row>
    <row r="8" spans="1:11" s="6" customFormat="1" x14ac:dyDescent="0.25">
      <c r="A8" s="7">
        <v>1102</v>
      </c>
      <c r="B8" s="17">
        <v>45643</v>
      </c>
      <c r="C8" s="7" t="s">
        <v>18</v>
      </c>
      <c r="D8" s="20" t="s">
        <v>36</v>
      </c>
      <c r="E8" s="7">
        <v>830039626</v>
      </c>
      <c r="F8" s="19" t="s">
        <v>56</v>
      </c>
      <c r="G8" s="16">
        <v>60578518.420000002</v>
      </c>
      <c r="H8" s="20">
        <v>240</v>
      </c>
      <c r="I8" s="5"/>
      <c r="J8" s="5"/>
      <c r="K8" s="5"/>
    </row>
    <row r="9" spans="1:11" s="6" customFormat="1" x14ac:dyDescent="0.25">
      <c r="A9" s="7">
        <v>1103</v>
      </c>
      <c r="B9" s="17">
        <v>45644</v>
      </c>
      <c r="C9" s="7" t="s">
        <v>7</v>
      </c>
      <c r="D9" s="20" t="s">
        <v>37</v>
      </c>
      <c r="E9" s="7">
        <v>900157270</v>
      </c>
      <c r="F9" s="19" t="s">
        <v>57</v>
      </c>
      <c r="G9" s="16">
        <v>31335000</v>
      </c>
      <c r="H9" s="20">
        <v>720</v>
      </c>
      <c r="I9" s="5"/>
      <c r="J9" s="5"/>
      <c r="K9" s="5"/>
    </row>
    <row r="10" spans="1:11" s="6" customFormat="1" x14ac:dyDescent="0.25">
      <c r="A10" s="7">
        <v>1104</v>
      </c>
      <c r="B10" s="17">
        <v>45645</v>
      </c>
      <c r="C10" s="7" t="s">
        <v>7</v>
      </c>
      <c r="D10" s="20" t="s">
        <v>38</v>
      </c>
      <c r="E10" s="7">
        <v>811025289</v>
      </c>
      <c r="F10" s="19" t="s">
        <v>58</v>
      </c>
      <c r="G10" s="16">
        <v>64260000</v>
      </c>
      <c r="H10" s="20">
        <v>360</v>
      </c>
      <c r="I10" s="5"/>
      <c r="J10" s="5"/>
      <c r="K10" s="5"/>
    </row>
    <row r="11" spans="1:11" s="6" customFormat="1" x14ac:dyDescent="0.25">
      <c r="A11" s="7">
        <v>1105</v>
      </c>
      <c r="B11" s="17">
        <v>45646</v>
      </c>
      <c r="C11" s="7" t="s">
        <v>18</v>
      </c>
      <c r="D11" s="20" t="s">
        <v>39</v>
      </c>
      <c r="E11" s="7">
        <v>900324161</v>
      </c>
      <c r="F11" s="19" t="s">
        <v>59</v>
      </c>
      <c r="G11" s="16">
        <v>6509430</v>
      </c>
      <c r="H11" s="20">
        <v>1080</v>
      </c>
      <c r="I11" s="5"/>
      <c r="J11" s="5"/>
      <c r="K11" s="5"/>
    </row>
    <row r="12" spans="1:11" s="6" customFormat="1" x14ac:dyDescent="0.25">
      <c r="A12" s="7">
        <v>1106</v>
      </c>
      <c r="B12" s="17">
        <v>45650</v>
      </c>
      <c r="C12" s="7" t="s">
        <v>18</v>
      </c>
      <c r="D12" s="20" t="s">
        <v>40</v>
      </c>
      <c r="E12" s="7">
        <v>901586949</v>
      </c>
      <c r="F12" s="19" t="s">
        <v>60</v>
      </c>
      <c r="G12" s="16">
        <v>17417854.039999999</v>
      </c>
      <c r="H12" s="20">
        <v>360</v>
      </c>
      <c r="I12" s="5"/>
      <c r="J12" s="5"/>
      <c r="K12" s="5"/>
    </row>
    <row r="13" spans="1:11" s="6" customFormat="1" x14ac:dyDescent="0.25">
      <c r="A13" s="7">
        <v>1107</v>
      </c>
      <c r="B13" s="17">
        <v>45656</v>
      </c>
      <c r="C13" s="7" t="s">
        <v>76</v>
      </c>
      <c r="D13" s="20" t="s">
        <v>41</v>
      </c>
      <c r="E13" s="7">
        <v>901138745</v>
      </c>
      <c r="F13" s="19" t="s">
        <v>61</v>
      </c>
      <c r="G13" s="16">
        <v>64260000</v>
      </c>
      <c r="H13" s="20">
        <v>360</v>
      </c>
      <c r="I13" s="5"/>
      <c r="J13" s="5"/>
      <c r="K13" s="5"/>
    </row>
    <row r="14" spans="1:11" s="6" customFormat="1" x14ac:dyDescent="0.25">
      <c r="A14" s="7">
        <v>1108</v>
      </c>
      <c r="B14" s="17">
        <v>45656</v>
      </c>
      <c r="C14" s="7" t="s">
        <v>18</v>
      </c>
      <c r="D14" s="20" t="s">
        <v>42</v>
      </c>
      <c r="E14" s="7">
        <v>900127417</v>
      </c>
      <c r="F14" s="19" t="s">
        <v>62</v>
      </c>
      <c r="G14" s="16">
        <v>15160140.66</v>
      </c>
      <c r="H14" s="20">
        <v>360</v>
      </c>
      <c r="I14" s="5"/>
      <c r="J14" s="5"/>
      <c r="K14" s="5"/>
    </row>
    <row r="15" spans="1:11" s="6" customFormat="1" x14ac:dyDescent="0.25">
      <c r="A15" s="7">
        <v>1109</v>
      </c>
      <c r="B15" s="17">
        <v>45657</v>
      </c>
      <c r="C15" s="7" t="s">
        <v>7</v>
      </c>
      <c r="D15" s="20" t="s">
        <v>43</v>
      </c>
      <c r="E15" s="7">
        <v>900350940</v>
      </c>
      <c r="F15" s="19" t="s">
        <v>63</v>
      </c>
      <c r="G15" s="16">
        <v>27876940</v>
      </c>
      <c r="H15" s="20">
        <v>60</v>
      </c>
      <c r="I15" s="5"/>
      <c r="J15" s="5"/>
      <c r="K15" s="5"/>
    </row>
    <row r="16" spans="1:11" s="6" customFormat="1" x14ac:dyDescent="0.25">
      <c r="A16" s="7">
        <v>1110</v>
      </c>
      <c r="B16" s="17">
        <v>45657</v>
      </c>
      <c r="C16" s="7" t="s">
        <v>7</v>
      </c>
      <c r="D16" s="20" t="s">
        <v>44</v>
      </c>
      <c r="E16" s="7">
        <v>830106311</v>
      </c>
      <c r="F16" s="19" t="s">
        <v>64</v>
      </c>
      <c r="G16" s="16">
        <v>4100000</v>
      </c>
      <c r="H16" s="20">
        <v>360</v>
      </c>
      <c r="I16" s="5"/>
      <c r="J16" s="5"/>
      <c r="K16" s="5"/>
    </row>
    <row r="17" spans="1:11" s="6" customFormat="1" x14ac:dyDescent="0.25">
      <c r="A17" s="7">
        <v>1111</v>
      </c>
      <c r="B17" s="17">
        <v>45657</v>
      </c>
      <c r="C17" s="7" t="s">
        <v>18</v>
      </c>
      <c r="D17" s="20" t="s">
        <v>45</v>
      </c>
      <c r="E17" s="7">
        <v>830042244</v>
      </c>
      <c r="F17" s="19" t="s">
        <v>65</v>
      </c>
      <c r="G17" s="16">
        <v>44495863.579999998</v>
      </c>
      <c r="H17" s="20">
        <v>360</v>
      </c>
      <c r="I17" s="5"/>
      <c r="J17" s="5"/>
      <c r="K17" s="5"/>
    </row>
    <row r="18" spans="1:11" s="6" customFormat="1" x14ac:dyDescent="0.25">
      <c r="A18" s="7" t="s">
        <v>23</v>
      </c>
      <c r="B18" s="17">
        <v>45656</v>
      </c>
      <c r="C18" s="7" t="s">
        <v>7</v>
      </c>
      <c r="D18" s="20" t="s">
        <v>46</v>
      </c>
      <c r="E18" s="7">
        <v>900365660</v>
      </c>
      <c r="F18" s="19" t="s">
        <v>66</v>
      </c>
      <c r="G18" s="16">
        <v>2380677</v>
      </c>
      <c r="H18" s="20">
        <v>30</v>
      </c>
      <c r="I18" s="5"/>
      <c r="J18" s="5"/>
      <c r="K18" s="5"/>
    </row>
    <row r="19" spans="1:11" s="6" customFormat="1" x14ac:dyDescent="0.25">
      <c r="A19" s="7" t="s">
        <v>24</v>
      </c>
      <c r="B19" s="17">
        <v>45656</v>
      </c>
      <c r="C19" s="7" t="s">
        <v>7</v>
      </c>
      <c r="D19" s="20" t="s">
        <v>46</v>
      </c>
      <c r="E19" s="7">
        <v>900365660</v>
      </c>
      <c r="F19" s="19" t="s">
        <v>67</v>
      </c>
      <c r="G19" s="16">
        <v>15042524</v>
      </c>
      <c r="H19" s="20">
        <v>30</v>
      </c>
      <c r="I19" s="5"/>
      <c r="J19" s="5"/>
      <c r="K19" s="5"/>
    </row>
    <row r="20" spans="1:11" s="6" customFormat="1" x14ac:dyDescent="0.25">
      <c r="A20" s="7" t="s">
        <v>25</v>
      </c>
      <c r="B20" s="17">
        <v>45656</v>
      </c>
      <c r="C20" s="7" t="s">
        <v>18</v>
      </c>
      <c r="D20" s="20" t="s">
        <v>47</v>
      </c>
      <c r="E20" s="7">
        <v>830037946</v>
      </c>
      <c r="F20" s="19" t="s">
        <v>68</v>
      </c>
      <c r="G20" s="16">
        <v>30345000</v>
      </c>
      <c r="H20" s="20">
        <v>120</v>
      </c>
      <c r="I20" s="5"/>
      <c r="J20" s="5"/>
      <c r="K20" s="5"/>
    </row>
    <row r="21" spans="1:11" s="6" customFormat="1" x14ac:dyDescent="0.25">
      <c r="A21" s="7" t="s">
        <v>26</v>
      </c>
      <c r="B21" s="17">
        <v>45657</v>
      </c>
      <c r="C21" s="7" t="s">
        <v>18</v>
      </c>
      <c r="D21" s="20" t="s">
        <v>48</v>
      </c>
      <c r="E21" s="7">
        <v>830040420</v>
      </c>
      <c r="F21" s="19" t="s">
        <v>69</v>
      </c>
      <c r="G21" s="16">
        <v>44174016.310000002</v>
      </c>
      <c r="H21" s="20">
        <v>150</v>
      </c>
      <c r="I21" s="5"/>
      <c r="J21" s="5"/>
      <c r="K21" s="5"/>
    </row>
    <row r="22" spans="1:11" s="6" customFormat="1" x14ac:dyDescent="0.25">
      <c r="A22" s="7" t="s">
        <v>27</v>
      </c>
      <c r="B22" s="17">
        <v>45656</v>
      </c>
      <c r="C22" s="7" t="s">
        <v>18</v>
      </c>
      <c r="D22" s="20" t="s">
        <v>20</v>
      </c>
      <c r="E22" s="7">
        <v>900475708</v>
      </c>
      <c r="F22" s="19" t="s">
        <v>70</v>
      </c>
      <c r="G22" s="16">
        <v>0</v>
      </c>
      <c r="H22" s="20">
        <v>0</v>
      </c>
      <c r="I22" s="5"/>
      <c r="J22" s="5"/>
      <c r="K22" s="5"/>
    </row>
    <row r="23" spans="1:11" s="33" customFormat="1" x14ac:dyDescent="0.25">
      <c r="A23" s="20" t="s">
        <v>28</v>
      </c>
      <c r="B23" s="30">
        <v>45656</v>
      </c>
      <c r="C23" s="7" t="s">
        <v>18</v>
      </c>
      <c r="D23" s="20" t="s">
        <v>19</v>
      </c>
      <c r="E23" s="20">
        <v>900092385</v>
      </c>
      <c r="F23" s="19" t="s">
        <v>71</v>
      </c>
      <c r="G23" s="31">
        <v>0</v>
      </c>
      <c r="H23" s="20">
        <v>0</v>
      </c>
      <c r="I23" s="32"/>
      <c r="J23" s="32"/>
      <c r="K23" s="32"/>
    </row>
    <row r="24" spans="1:11" s="6" customFormat="1" x14ac:dyDescent="0.25">
      <c r="A24" s="7" t="s">
        <v>29</v>
      </c>
      <c r="B24" s="17">
        <v>45656</v>
      </c>
      <c r="C24" s="7" t="s">
        <v>18</v>
      </c>
      <c r="D24" s="20" t="s">
        <v>49</v>
      </c>
      <c r="E24" s="7">
        <v>811025385</v>
      </c>
      <c r="F24" s="19" t="s">
        <v>72</v>
      </c>
      <c r="G24" s="16">
        <v>0</v>
      </c>
      <c r="H24" s="20">
        <v>0</v>
      </c>
      <c r="I24" s="5"/>
      <c r="J24" s="5"/>
      <c r="K24" s="5"/>
    </row>
    <row r="25" spans="1:11" s="6" customFormat="1" x14ac:dyDescent="0.25">
      <c r="A25" s="7" t="s">
        <v>30</v>
      </c>
      <c r="B25" s="17">
        <v>45644</v>
      </c>
      <c r="C25" s="7" t="s">
        <v>18</v>
      </c>
      <c r="D25" s="20" t="s">
        <v>50</v>
      </c>
      <c r="E25" s="7">
        <v>830109807</v>
      </c>
      <c r="F25" s="19" t="s">
        <v>73</v>
      </c>
      <c r="G25" s="16">
        <v>5090000</v>
      </c>
      <c r="H25" s="20">
        <v>360</v>
      </c>
      <c r="I25" s="5"/>
      <c r="J25" s="5"/>
      <c r="K25" s="5"/>
    </row>
    <row r="26" spans="1:11" s="6" customFormat="1" x14ac:dyDescent="0.25">
      <c r="A26" s="7" t="s">
        <v>31</v>
      </c>
      <c r="B26" s="17">
        <v>45645</v>
      </c>
      <c r="C26" s="7" t="s">
        <v>18</v>
      </c>
      <c r="D26" s="20" t="s">
        <v>51</v>
      </c>
      <c r="E26" s="7">
        <v>830050503</v>
      </c>
      <c r="F26" s="19" t="s">
        <v>74</v>
      </c>
      <c r="G26" s="16">
        <v>10010629.859999999</v>
      </c>
      <c r="H26" s="20">
        <v>360</v>
      </c>
      <c r="I26" s="5"/>
      <c r="J26" s="5"/>
      <c r="K26" s="5"/>
    </row>
    <row r="27" spans="1:11" s="6" customFormat="1" x14ac:dyDescent="0.25">
      <c r="A27" s="7" t="s">
        <v>32</v>
      </c>
      <c r="B27" s="17">
        <v>45646</v>
      </c>
      <c r="C27" s="7" t="s">
        <v>7</v>
      </c>
      <c r="D27" s="20" t="s">
        <v>52</v>
      </c>
      <c r="E27" s="7">
        <v>900743545</v>
      </c>
      <c r="F27" s="19" t="s">
        <v>75</v>
      </c>
      <c r="G27" s="16">
        <v>0</v>
      </c>
      <c r="H27" s="20">
        <v>0</v>
      </c>
      <c r="I27" s="5"/>
      <c r="J27" s="5"/>
      <c r="K27" s="5"/>
    </row>
    <row r="29" spans="1:11" x14ac:dyDescent="0.35">
      <c r="A29" s="8" t="s">
        <v>15</v>
      </c>
      <c r="B29" s="8">
        <v>17</v>
      </c>
      <c r="F29" s="18"/>
      <c r="G29" s="21" t="s">
        <v>13</v>
      </c>
      <c r="H29" s="22">
        <f>SUM(G5:G21)</f>
        <v>482523644.01000005</v>
      </c>
    </row>
    <row r="30" spans="1:11" x14ac:dyDescent="0.35">
      <c r="A30" s="8" t="s">
        <v>16</v>
      </c>
      <c r="B30" s="8">
        <v>6</v>
      </c>
      <c r="F30" s="18"/>
      <c r="G30" s="12" t="s">
        <v>14</v>
      </c>
      <c r="H30" s="13">
        <v>0</v>
      </c>
    </row>
    <row r="31" spans="1:11" x14ac:dyDescent="0.35">
      <c r="F31" s="18"/>
      <c r="G31" s="12" t="s">
        <v>8</v>
      </c>
      <c r="H31" s="10">
        <f>SUM(G22:G27)</f>
        <v>15100629.859999999</v>
      </c>
    </row>
    <row r="32" spans="1:11" x14ac:dyDescent="0.35">
      <c r="F32" s="12"/>
      <c r="G32" s="12" t="s">
        <v>9</v>
      </c>
      <c r="H32" s="13">
        <v>0</v>
      </c>
    </row>
    <row r="33" spans="6:8" x14ac:dyDescent="0.25">
      <c r="F33" s="11"/>
      <c r="G33" s="11" t="s">
        <v>12</v>
      </c>
      <c r="H33" s="23">
        <f>H29+H31</f>
        <v>497624273.87000006</v>
      </c>
    </row>
    <row r="34" spans="6:8" x14ac:dyDescent="0.25">
      <c r="F34" s="11"/>
      <c r="G34" s="11" t="s">
        <v>11</v>
      </c>
      <c r="H34" s="1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DE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2025-02-06T13:40:03Z</dcterms:modified>
</cp:coreProperties>
</file>